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32760" yWindow="32760" windowWidth="19245" windowHeight="6045"/>
  </bookViews>
  <sheets>
    <sheet name="Мои данные" sheetId="1" r:id="rId1"/>
  </sheets>
  <definedNames>
    <definedName name="_xlnm.Print_Titles" localSheetId="0">'Мои данные'!$21:$21</definedName>
    <definedName name="_xlnm.Print_Area" localSheetId="0">'Мои данные'!$A:$N</definedName>
  </definedNames>
  <calcPr calcId="124519"/>
</workbook>
</file>

<file path=xl/calcChain.xml><?xml version="1.0" encoding="utf-8"?>
<calcChain xmlns="http://schemas.openxmlformats.org/spreadsheetml/2006/main">
  <c r="K17" i="1"/>
  <c r="K19"/>
</calcChain>
</file>

<file path=xl/comments1.xml><?xml version="1.0" encoding="utf-8"?>
<comments xmlns="http://schemas.openxmlformats.org/spreadsheetml/2006/main">
  <authors>
    <author>G_Alex</author>
    <author>Lexy</author>
    <author>Andrey</author>
    <author>Alex</author>
    <author>Alex Sosedko</author>
    <author>Сергей</author>
    <author>Волченков Сергей</author>
    <author>Руслан</author>
    <author>&lt;&gt;</author>
  </authors>
  <commentList>
    <comment ref="A8" authorId="0">
      <text>
        <r>
          <rPr>
            <sz val="10"/>
            <color indexed="81"/>
            <rFont val="Tahoma"/>
            <family val="2"/>
            <charset val="204"/>
          </rPr>
          <t xml:space="preserve"> &lt;Наименование стройки&gt;
</t>
        </r>
      </text>
    </comment>
    <comment ref="A11" authorId="1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
</t>
        </r>
      </text>
    </comment>
    <comment ref="A13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на &lt;Наименование локальной сметы&gt;,</t>
        </r>
        <r>
          <rPr>
            <sz val="10"/>
            <color indexed="81"/>
            <rFont val="Tahoma"/>
            <family val="2"/>
            <charset val="204"/>
          </rPr>
          <t>&lt;</t>
        </r>
        <r>
          <rPr>
            <b/>
            <sz val="10"/>
            <color indexed="81"/>
            <rFont val="Tahoma"/>
            <family val="2"/>
            <charset val="204"/>
          </rPr>
          <t>Наименование объекта</t>
        </r>
        <r>
          <rPr>
            <sz val="10"/>
            <color indexed="81"/>
            <rFont val="Tahoma"/>
            <family val="2"/>
            <charset val="204"/>
          </rPr>
          <t>&gt;</t>
        </r>
      </text>
    </comment>
    <comment ref="C1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K17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K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K19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ФОТ&gt;/1000</t>
        </r>
      </text>
    </comment>
    <comment ref="R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S21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</t>
        </r>
      </text>
    </comment>
    <comment ref="T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НР для БИМ&gt;</t>
        </r>
      </text>
    </comment>
    <comment ref="U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СП для БИМ&gt;</t>
        </r>
      </text>
    </comment>
    <comment ref="V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НР по позиции для БИМ&gt;</t>
        </r>
      </text>
    </comment>
    <comment ref="W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СП по позиции для БИМ&gt;</t>
        </r>
      </text>
    </comment>
    <comment ref="X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&lt;Итоговое значение по позиции для БИМ&gt;</t>
        </r>
      </text>
    </comment>
    <comment ref="Y21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базисных ценах&gt;</t>
        </r>
      </text>
    </comment>
    <comment ref="Z21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базисных ценах&gt;</t>
        </r>
      </text>
    </comment>
    <comment ref="A25" authorId="0">
      <text>
        <r>
          <rPr>
            <sz val="10"/>
            <color indexed="81"/>
            <rFont val="Tahoma"/>
            <family val="2"/>
            <charset val="204"/>
          </rPr>
          <t xml:space="preserve"> &lt;Номер позиции по смете&gt;
</t>
        </r>
      </text>
    </comment>
    <comment ref="B25" authorId="0">
      <text>
        <r>
          <rPr>
            <sz val="10"/>
            <color indexed="81"/>
            <rFont val="Tahoma"/>
            <family val="2"/>
          </rPr>
          <t xml:space="preserve"> &lt;Обоснование (код) позиции&gt;      &lt;Примечание&gt;
&lt;Наименование (текстовая часть) расценки&gt;
&lt;Ед. измерения по расценке&gt;
______________
&lt;Обоснование коэффициентов&gt;
______________
&lt;Формула расчета стоимости единицы&gt;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------------------------
&lt;Строка задания НР для БИМ&gt;; (&lt;Сумма НР по позиции для БИМ&gt;)
&lt;Строка задания СП для БИМ&gt;; (&lt;Сумма СП по позиции для БИМ&gt;)
&lt;Дополнительные начисления к индексу&gt;</t>
        </r>
      </text>
    </comment>
    <comment ref="C25" authorId="0">
      <text>
        <r>
          <rPr>
            <sz val="10"/>
            <color indexed="81"/>
            <rFont val="Tahoma"/>
            <family val="2"/>
          </rPr>
          <t xml:space="preserve"> &lt;Количество всего (физ. объем) по позиции&gt;
(&lt;Формула расчета физ. объема&gt;)</t>
        </r>
      </text>
    </comment>
    <comment ref="D25" authorId="0">
      <text>
        <r>
          <rPr>
            <sz val="10"/>
            <color indexed="81"/>
            <rFont val="Tahoma"/>
            <family val="2"/>
          </rPr>
          <t xml:space="preserve"> &lt;ПЗ по позиции на единицу в базисных ценах с учетом всех к-тов&gt;
</t>
        </r>
      </text>
    </comment>
    <comment ref="E25" authorId="0">
      <text>
        <r>
          <rPr>
            <sz val="10"/>
            <color indexed="81"/>
            <rFont val="Tahoma"/>
            <family val="2"/>
          </rPr>
          <t xml:space="preserve"> &lt;ОЗП по позиции на единицу в базисных ценах с учетом всех к-тов&gt;
----------
&lt;МАТ по позиции на единицу в базисных ценах с учетом всех к-тов&gt;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25" authorId="6">
      <text>
        <r>
          <rPr>
            <sz val="10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----------
&lt;ЗПМ по позиции на единицу в базисных ценах с учетом всех к-тов&gt;</t>
        </r>
      </text>
    </comment>
    <comment ref="G25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H25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----------
&lt;ИТОГО МАТ на физобъем по позиции в базисных ценах&gt;</t>
        </r>
      </text>
    </comment>
    <comment ref="I25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----------
&lt;ИТОГО ЗПМ на физобъем по позиции в базисных ценах&gt;</t>
        </r>
      </text>
    </comment>
    <comment ref="J25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ОЗП&gt;
----------
&lt;Индекс к позиции на МАТ&gt;</t>
        </r>
      </text>
    </comment>
    <comment ref="K25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ЭМ&gt;
----------
&lt;Индекс к позиции на ЗПМ&gt;</t>
        </r>
      </text>
    </comment>
    <comment ref="L25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M25" authorId="0">
      <text>
        <r>
          <rPr>
            <sz val="10"/>
            <color indexed="81"/>
            <rFont val="Tahoma"/>
            <family val="2"/>
          </rPr>
          <t xml:space="preserve"> &lt;Общая стоимость ОЗП по позиции для БИМ до начисления НР и СП&gt;
----------
&lt;Общая стоимость МАТ по позиции для БИМ до начисления НР и СП&gt;</t>
        </r>
      </text>
    </comment>
    <comment ref="N25" authorId="6">
      <text>
        <r>
          <rPr>
            <sz val="10"/>
            <color indexed="81"/>
            <rFont val="Tahoma"/>
            <family val="2"/>
            <charset val="204"/>
          </rPr>
          <t xml:space="preserve"> &lt;Общая стоимость ЭММ по позиции для БИМ до начисления НР и СП&gt;
----------
&lt;Общая стоимость ЗПМ по позиции для БИМ до начисления НР и СП&gt;</t>
        </r>
      </text>
    </comment>
    <comment ref="P2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Q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ОЗП&gt;</t>
        </r>
      </text>
    </comment>
    <comment ref="A17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173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173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&lt;З/п основных рабочих в базисных ценах (итоги)&gt;
----------
&lt;Материалы в базисных ценах (итоги)&gt;</t>
        </r>
      </text>
    </comment>
    <comment ref="I173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&lt;Эксплуатация машин в базисных ценах (итоги)&gt;
----------
&lt;З/п машинистов в базисных ценах (итоги)&gt;</t>
        </r>
      </text>
    </comment>
    <comment ref="L173" authorId="8">
      <text>
        <r>
          <rPr>
            <sz val="10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M173" authorId="8">
      <text>
        <r>
          <rPr>
            <sz val="10"/>
            <color indexed="81"/>
            <rFont val="Tahoma"/>
            <family val="2"/>
            <charset val="204"/>
          </rPr>
          <t xml:space="preserve"> &lt;З/п основных рабочих (итоги)&gt;
----------
&lt;Материалы (итоги)&gt;</t>
        </r>
      </text>
    </comment>
    <comment ref="N173" authorId="5">
      <text>
        <r>
          <rPr>
            <sz val="10"/>
            <color indexed="81"/>
            <rFont val="Tahoma"/>
            <family val="2"/>
            <charset val="204"/>
          </rPr>
          <t xml:space="preserve"> &lt;Эксплуатация машин (итоги)&gt;
----------
&lt;З/п машинистов (итоги)&gt;
</t>
        </r>
      </text>
    </comment>
    <comment ref="A18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(&lt;Составил&gt;)</t>
        </r>
      </text>
    </comment>
    <comment ref="A191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(&lt;Проверил&gt;)</t>
        </r>
      </text>
    </comment>
  </commentList>
</comments>
</file>

<file path=xl/sharedStrings.xml><?xml version="1.0" encoding="utf-8"?>
<sst xmlns="http://schemas.openxmlformats.org/spreadsheetml/2006/main" count="1002" uniqueCount="826">
  <si>
    <t>(наименование работ и затрат, наименование объекта)</t>
  </si>
  <si>
    <t xml:space="preserve">Основание:  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</si>
  <si>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</si>
  <si>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</si>
  <si>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</si>
  <si>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</si>
  <si>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</si>
  <si>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</si>
  <si>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</si>
  <si>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</si>
  <si>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</si>
  <si>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</si>
  <si>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</si>
  <si>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</si>
  <si>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</si>
  <si>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</si>
  <si>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</si>
  <si>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</si>
  <si>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</si>
  <si>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</si>
  <si>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</si>
  <si>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Форма 4т</t>
  </si>
  <si>
    <t>Текущая стоимость всего</t>
  </si>
  <si>
    <t/>
  </si>
  <si>
    <t>Составил:______________ ()</t>
  </si>
  <si>
    <t>Проверил:______________ ()</t>
  </si>
  <si>
    <t xml:space="preserve">   Раздел 1. Полы в актовом зале и на сцене</t>
  </si>
  <si>
    <t>ФЕРр57-3-1
Разборка плинтусов: деревянных и из пластмассовых материалов
100 м
------------------------
НР 68%=80%*0.85 от ФОТ; (279)
СП 54%=68%*0.8 от ФОТ; (222)
Зональный МАТ=1,1 (2-й уровень)</t>
  </si>
  <si>
    <t>20,26
----------
5,68</t>
  </si>
  <si>
    <t xml:space="preserve">
----------
20,26</t>
  </si>
  <si>
    <t>ФЕР46-04-010-02
Разборка покрытий полов: дощатых
100 м2
------------------------
НР 84%=110%*(0.9*0.85) от ФОТ; (1020)
СП 48%=70%*(0.85*0.8) от ФОТ; (583)
Зональный МАТ=1,1 (2-й уровень)</t>
  </si>
  <si>
    <t>0,21
((3*7) / 100)</t>
  </si>
  <si>
    <t>114,1
----------
49,28</t>
  </si>
  <si>
    <t>24
----------
10</t>
  </si>
  <si>
    <t>9,385
----------
19,39</t>
  </si>
  <si>
    <t>225
----------
201</t>
  </si>
  <si>
    <t>ФЕРр57-1-2
Разборка оснований покрытия полов: лаг из досок и брусков
100 м2
------------------------
НР 68%=80%*0.85 от ФОТ; (173)
СП 54%=68%*0.8 от ФОТ; (138)
Зональный МАТ=1,1 (2-й уровень)</t>
  </si>
  <si>
    <t>0,21
(3*7/100)</t>
  </si>
  <si>
    <t>ФЕР08-02-003-04
Кладка из кирпича: столбов прямоугольных неармированных при высоте этажа свыше 4 м
м3
------------------------
НР 93%=122%*(0.9*0.85) от ФОТ; (773)
СП 54%=80%*(0.85*0.8) от ФОТ; (449)
Зональный МАТ=1,1 (2-й уровень)</t>
  </si>
  <si>
    <t>73,13
----------
114,6</t>
  </si>
  <si>
    <t>28,51
----------
4,46</t>
  </si>
  <si>
    <t>39
----------
61</t>
  </si>
  <si>
    <t>15
----------
2</t>
  </si>
  <si>
    <t>20,26
----------
4,814</t>
  </si>
  <si>
    <t>6,995
----------
19,37</t>
  </si>
  <si>
    <t>785
----------
322</t>
  </si>
  <si>
    <t>106
----------
46</t>
  </si>
  <si>
    <t>ФССЦ-04.3.01.12-0003
Раствор готовый кладочный цементно-известковый марки: 50
м3)
Зональный МАТ=1,1 (2-й уровень)</t>
  </si>
  <si>
    <t xml:space="preserve">
----------
519,8</t>
  </si>
  <si>
    <t xml:space="preserve">
----------
-61</t>
  </si>
  <si>
    <t xml:space="preserve">
----------
4,807</t>
  </si>
  <si>
    <t xml:space="preserve">
----------
-320</t>
  </si>
  <si>
    <t>ФССЦ-04.3.01.09-0014
Раствор готовый кладочный цементный марки: 100 (сцена)
м3)
Зональный МАТ=1,1 (2-й уровень)</t>
  </si>
  <si>
    <t xml:space="preserve">
----------
61</t>
  </si>
  <si>
    <t xml:space="preserve">
----------
5,076</t>
  </si>
  <si>
    <t xml:space="preserve">
----------
338</t>
  </si>
  <si>
    <t>ФССЦ-06.1.01.05-0034
Кирпич керамический одинарный, размером 250х120х65 мм, марка: 75 (сцена)
1000 шт)
Зональный МАТ=1,1 (2-й уровень)</t>
  </si>
  <si>
    <t xml:space="preserve">
----------
1066,14</t>
  </si>
  <si>
    <t xml:space="preserve">
----------
228</t>
  </si>
  <si>
    <t xml:space="preserve">
----------
7,025</t>
  </si>
  <si>
    <t xml:space="preserve">
----------
1764</t>
  </si>
  <si>
    <t>ФЕР11-01-012-03
Укладка лаг: по плитам перекрытий
100 м2
------------------------
НР 94%=123%*(0.9*0.85) от ФОТ; (1240)
СП 51%=75%*(0.85*0.8) от ФОТ; (673)
Зональный МАТ=1,1 (2-й уровень)</t>
  </si>
  <si>
    <t>304,86
----------
1735,31</t>
  </si>
  <si>
    <t>22,71
----------
5,45</t>
  </si>
  <si>
    <t>64
----------
364</t>
  </si>
  <si>
    <t>5
----------
1</t>
  </si>
  <si>
    <t>20,26
----------
3,324</t>
  </si>
  <si>
    <t>8,374
----------
19,363</t>
  </si>
  <si>
    <t>1297
----------
1332</t>
  </si>
  <si>
    <t>40
----------
22</t>
  </si>
  <si>
    <t>ФЕР11-01-033-02
Устройство покрытий: дощатых толщиной 36 мм (сцена)
100 м2
------------------------
НР 94%=123%*(0.9*0.85) от ФОТ; (2532)
СП 51%=75%*(0.85*0.8) от ФОТ; (1374)
Зональный МАТ=1,1 (2-й уровень)</t>
  </si>
  <si>
    <t>0,225
((3*7+1,5)/100)</t>
  </si>
  <si>
    <t>569,04
----------
313,82</t>
  </si>
  <si>
    <t>101,68
----------
23,02</t>
  </si>
  <si>
    <t>128
----------
71</t>
  </si>
  <si>
    <t>23
----------
5</t>
  </si>
  <si>
    <t>20,26
----------
4,022</t>
  </si>
  <si>
    <t>8,239
----------
19,377</t>
  </si>
  <si>
    <t>2594
----------
313</t>
  </si>
  <si>
    <t>188
----------
100</t>
  </si>
  <si>
    <t>ФССЦ-11.1.01.04-0007
Доска половая (сосна) толщиной 20, 27, 32 мм, шириной 80, 90, 110, 134 мм, длиной 2-4 м, класс "С"
м3)
Зональный МАТ=1,1 (2-й уровень)</t>
  </si>
  <si>
    <t xml:space="preserve">
----------
2810,15</t>
  </si>
  <si>
    <t xml:space="preserve">
----------
2346</t>
  </si>
  <si>
    <t xml:space="preserve">
----------
2,626</t>
  </si>
  <si>
    <t xml:space="preserve">
----------
6776</t>
  </si>
  <si>
    <t>ФЕР15-04-025-03
Улучшенная окраска масляными составами по дереву: полов
100 м2
------------------------
НР 80%=105%*(0.9*0.85) от ФОТ; (2273)
СП 37%=55%*(0.85*0.8) от ФОТ; (1051)
Зональный МАТ=1,1 (2-й уровень)</t>
  </si>
  <si>
    <t>465,93
----------
522,28</t>
  </si>
  <si>
    <t>7,86
----------
1,55</t>
  </si>
  <si>
    <t>140
----------
157</t>
  </si>
  <si>
    <t>20,26
----------
3,635</t>
  </si>
  <si>
    <t>8,141
----------
19,323</t>
  </si>
  <si>
    <t>2832
----------
627</t>
  </si>
  <si>
    <t>19
----------
9</t>
  </si>
  <si>
    <t>ФССЦ-14.4.02.04-0121
Краски для внутренних работ МА-025: темно-желтая
т)
Зональный МАТ=1,1 (2-й уровень)</t>
  </si>
  <si>
    <t>0,0075
(7,5/1000)</t>
  </si>
  <si>
    <t xml:space="preserve">
----------
11672,9</t>
  </si>
  <si>
    <t xml:space="preserve">
----------
88</t>
  </si>
  <si>
    <t xml:space="preserve">
----------
3,635</t>
  </si>
  <si>
    <t xml:space="preserve">
----------
350</t>
  </si>
  <si>
    <t>ФЕР11-01-035-04
Устройство покрытий: из плит древесностружечных
100 м2
------------------------
НР 94%=123%*(0.9*0.85) от ФОТ; (14460)
СП 51%=75%*(0.85*0.8) от ФОТ; (7845)
Зональный МАТ=1,1 (2-й уровень)</t>
  </si>
  <si>
    <t>1,7656
((19,3*9,2+4+16-21)/100)</t>
  </si>
  <si>
    <t>413,34
----------
4001</t>
  </si>
  <si>
    <t>72,67
----------
17,46</t>
  </si>
  <si>
    <t>730
----------
7064</t>
  </si>
  <si>
    <t>128
----------
31</t>
  </si>
  <si>
    <t>20,26
----------
4,349</t>
  </si>
  <si>
    <t>8,376
----------
19,375</t>
  </si>
  <si>
    <t>14786
----------
33794</t>
  </si>
  <si>
    <t>1075
----------
597</t>
  </si>
  <si>
    <t>ФССЦ-11.2.09.02-0004
Плиты древесностружечные многослойные и трехслойные, марки П-1, толщиной: 18-20 мм
100 м2)
Зональный МАТ=1,1 (2-й уровень)</t>
  </si>
  <si>
    <t xml:space="preserve">
----------
3834</t>
  </si>
  <si>
    <t xml:space="preserve">
----------
-6951</t>
  </si>
  <si>
    <t xml:space="preserve">
----------
4,354</t>
  </si>
  <si>
    <t xml:space="preserve">
----------
-33291</t>
  </si>
  <si>
    <t>ФССЦ-11.2.09.05-0024
Плиты ориентированно-стружечные типа OSB-3, длиной 2500 мм, шириной 1250 мм, толщиной: 12 мм
м2)
Зональный МАТ=1,1 (2-й уровень)</t>
  </si>
  <si>
    <t xml:space="preserve">
----------
45,63</t>
  </si>
  <si>
    <t xml:space="preserve">
----------
8273</t>
  </si>
  <si>
    <t xml:space="preserve">
----------
5,034</t>
  </si>
  <si>
    <t xml:space="preserve">
----------
45809</t>
  </si>
  <si>
    <t>ФЕР11-01-036-04
Устройство покрытий: из линолеума насухо со свариванием полотнищ в стыках
100 м2
------------------------
НР 94%=123%*(0.9*0.85) от ФОТ; (8897)
СП 51%=75%*(0.85*0.8) от ФОТ; (4827)
Зональный МАТ=1,1 (2-й уровень)</t>
  </si>
  <si>
    <t>1,7256
((19,3*9,2+16-21)/100)</t>
  </si>
  <si>
    <t>60,19
----------
10,16</t>
  </si>
  <si>
    <t>104
----------
18</t>
  </si>
  <si>
    <t>6,379
----------
19,374</t>
  </si>
  <si>
    <t>663
----------
340</t>
  </si>
  <si>
    <t>ФССЦ-01.6.03.04-0120
Линолеум коммерческий гомогенный: "ТАРКЕТТ iQ MELODIA" (толщина 2 мм, класс 34/43, пож. безопасность Г1, В2, РП1, Д2, Т2)
м2)
Зональный МАТ=1,1 (2-й уровень)</t>
  </si>
  <si>
    <t xml:space="preserve">
----------
131,03</t>
  </si>
  <si>
    <t xml:space="preserve">
----------
23061</t>
  </si>
  <si>
    <t xml:space="preserve">
----------
4,726</t>
  </si>
  <si>
    <t xml:space="preserve">
----------
119886</t>
  </si>
  <si>
    <t>ФССЦ-01.7.06.14-0034
Лента полимерная (фторопластовая) для сварки линолеума
100 м)
Зональный МАТ=1,1 (2-й уровень)</t>
  </si>
  <si>
    <t xml:space="preserve">
----------
99,4</t>
  </si>
  <si>
    <t xml:space="preserve">
----------
117</t>
  </si>
  <si>
    <t xml:space="preserve">
----------
32,837</t>
  </si>
  <si>
    <t xml:space="preserve">
----------
4212</t>
  </si>
  <si>
    <t>ФЕР11-01-049-01
Укладка металлического накладного профиля (порога)
100 м
------------------------
НР 94%=123%*(0.9*0.85) от ФОТ; (997)
СП 51%=75%*(0.85*0.8) от ФОТ; (541)
Зональный МАТ=1,1 (2-й уровень)</t>
  </si>
  <si>
    <t>145,43
----------
80,4</t>
  </si>
  <si>
    <t>52
----------
29</t>
  </si>
  <si>
    <t>20,26
----------
4,417</t>
  </si>
  <si>
    <t>1061
----------
140</t>
  </si>
  <si>
    <t>ФССЦ-09.2.03.02-0017
Профили стыкоперекрывающие из алюминиевых сплавов (порожки) с покрытием, шириной: 30 мм, длиной 1,8 м
шт)
Зональный МАТ=1,1 (2-й уровень)</t>
  </si>
  <si>
    <t xml:space="preserve">
----------
26,11</t>
  </si>
  <si>
    <t xml:space="preserve">
----------
496</t>
  </si>
  <si>
    <t xml:space="preserve">
----------
5,366</t>
  </si>
  <si>
    <t xml:space="preserve">
----------
2928</t>
  </si>
  <si>
    <t>ФЕР11-01-040-03
Устройство плинтусов поливинилхлоридных: на винтах самонарезающих
100 м
------------------------
НР 94%=123%*(0.9*0.85) от ФОТ; (752)
СП 51%=75%*(0.85*0.8) от ФОТ; (408)
Зональный МАТ=1,1 (2-й уровень)</t>
  </si>
  <si>
    <t>61,32
----------
73,64</t>
  </si>
  <si>
    <t>2,13
----------
0,42</t>
  </si>
  <si>
    <t>39
----------
48</t>
  </si>
  <si>
    <t>20,26
----------
2,961</t>
  </si>
  <si>
    <t>8,131
----------
19,167</t>
  </si>
  <si>
    <t>795
----------
154</t>
  </si>
  <si>
    <t>11
----------
5</t>
  </si>
  <si>
    <t>ФССЦ-11.3.03.06-0001
Плинтуса для полов пластиковые, 19х48 мм
м)
Зональный МАТ=1,1 (2-й уровень)</t>
  </si>
  <si>
    <t xml:space="preserve">
----------
12,3</t>
  </si>
  <si>
    <t xml:space="preserve">
----------
795</t>
  </si>
  <si>
    <t xml:space="preserve">
----------
2,115</t>
  </si>
  <si>
    <t xml:space="preserve">
----------
1850</t>
  </si>
  <si>
    <t>ФССЦ-11.3.03.14-0002
Заглушка торцевая для пластикового плинтуса левая, высота 49 мм
100 шт)
Зональный МАТ=1,1 (2-й уровень)</t>
  </si>
  <si>
    <t>0,05
(5/100)</t>
  </si>
  <si>
    <t xml:space="preserve">
----------
101</t>
  </si>
  <si>
    <t xml:space="preserve">
----------
5</t>
  </si>
  <si>
    <t xml:space="preserve">
----------
6,901</t>
  </si>
  <si>
    <t xml:space="preserve">
----------
38</t>
  </si>
  <si>
    <t>ФССЦ-11.3.03.14-0012
Заглушки торцевая для пластикового плинтуса правая, высота 49 мм
100 шт)
Зональный МАТ=1,1 (2-й уровень)</t>
  </si>
  <si>
    <t>ФССЦ-11.3.03.14-0022
Соединитель для пластикового плинтуса, высота 49 мм
100 шт)
Зональный МАТ=1,1 (2-й уровень)</t>
  </si>
  <si>
    <t>0,26
(26/100)</t>
  </si>
  <si>
    <t xml:space="preserve">
----------
128</t>
  </si>
  <si>
    <t xml:space="preserve">
----------
33</t>
  </si>
  <si>
    <t xml:space="preserve">
----------
5,43</t>
  </si>
  <si>
    <t xml:space="preserve">
----------
199</t>
  </si>
  <si>
    <t>ФССЦ-11.3.03.14-0032
Уголок внутренний для пластикового плинтуса, высота 49 мм
100 шт)
Зональный МАТ=1,1 (2-й уровень)</t>
  </si>
  <si>
    <t xml:space="preserve">
----------
6</t>
  </si>
  <si>
    <t xml:space="preserve">
----------
5,438</t>
  </si>
  <si>
    <t>ФССЦ-11.3.03.14-0034
Уголок наружный для пластикового плинтуса, высота 49 мм
100 шт)
Зональный МАТ=1,1 (2-й уровень)</t>
  </si>
  <si>
    <t xml:space="preserve">   Раздел 2. Стены и перегородка</t>
  </si>
  <si>
    <t>ФЕРр53-1-1
Разборка обшивки: неоштукатуренных деревянных стен
100 м2
------------------------
НР 73%=86%*0.85 от ФОТ; (2335)
СП 56%=70%*0.8 от ФОТ; (1791)
Зональный МАТ=1,1 (2-й уровень)</t>
  </si>
  <si>
    <t>1,5975
((9,2+19,3+7)*4,5/100)</t>
  </si>
  <si>
    <t>50,4
----------
6,08</t>
  </si>
  <si>
    <t>80
----------
10</t>
  </si>
  <si>
    <t>7,744
----------
19,377</t>
  </si>
  <si>
    <t>623
----------
188</t>
  </si>
  <si>
    <t>ФЕР46-04-006-03
Разборка деревянных перегородок: чистых щитовых дощатых (мусор 18м2*0,08м*0,6т/м3=0,864т)
100 м2
------------------------
НР 84%=110%*(0.9*0.85) от ФОТ; (949)
СП 48%=70%*(0.85*0.8) от ФОТ; (542)
Зональный МАТ=1,1 (2-й уровень)</t>
  </si>
  <si>
    <t>0,18
(4,5*4/100)</t>
  </si>
  <si>
    <t>213,82
----------
92,34</t>
  </si>
  <si>
    <t>38
----------
17</t>
  </si>
  <si>
    <t>9,385
----------
19,392</t>
  </si>
  <si>
    <t>361
----------
322</t>
  </si>
  <si>
    <t>ФЕР10-05-002-02
Устройство перегородок из гипсокартонных листов (ГКЛ) по системе «КНАУФ» с одинарным металлическим каркасом и двухслойной обшивкой с обеих сторон (С 112): с одним дверным проемом
100 м2
------------------------
НР 90%=118%*(0.9*0.85) от ФОТ; (5646)
СП 43%=63%*(0.85*0.8) от ФОТ; (2697)
Зональный МАТ=1,1 (2-й уровень)</t>
  </si>
  <si>
    <t>1233,52
----------
1408,65</t>
  </si>
  <si>
    <t>310
----------
354</t>
  </si>
  <si>
    <t>20,26
----------
7,506</t>
  </si>
  <si>
    <t>6273
----------
2919</t>
  </si>
  <si>
    <t>ФССЦ-01.6.01.02-0006
Листы гипсокартонные: ГКЛ 12,5 мм
м2)
Зональный МАТ=1,1 (2-й уровень)</t>
  </si>
  <si>
    <t xml:space="preserve">
----------
15</t>
  </si>
  <si>
    <t xml:space="preserve">
----------
1691</t>
  </si>
  <si>
    <t xml:space="preserve">
----------
5,439</t>
  </si>
  <si>
    <t xml:space="preserve">
----------
10114</t>
  </si>
  <si>
    <t>ФССЦ-01.7.06.11-0011
Лента уплотнительная шириной: 30 мм
м)
Зональный МАТ=1,1 (2-й уровень)</t>
  </si>
  <si>
    <t xml:space="preserve">
----------
0,55</t>
  </si>
  <si>
    <t xml:space="preserve">
----------
16</t>
  </si>
  <si>
    <t xml:space="preserve">
----------
5,2</t>
  </si>
  <si>
    <t xml:space="preserve">
----------
92</t>
  </si>
  <si>
    <t>ФССЦ-07.2.06.03-0116
Профиль направляющий: ПН-4 75/40/0,6
м)
Зональный МАТ=1,1 (2-й уровень)</t>
  </si>
  <si>
    <t xml:space="preserve">
----------
6,91</t>
  </si>
  <si>
    <t xml:space="preserve">
----------
149</t>
  </si>
  <si>
    <t xml:space="preserve">
----------
5,753</t>
  </si>
  <si>
    <t xml:space="preserve">
----------
944</t>
  </si>
  <si>
    <t>ФССЦ-07.2.06.03-0199
Профиль стоечный: ПС-4 75/50/0,6
м)
Зональный МАТ=1,1 (2-й уровень)</t>
  </si>
  <si>
    <t xml:space="preserve">
----------
8,06</t>
  </si>
  <si>
    <t xml:space="preserve">
----------
514</t>
  </si>
  <si>
    <t xml:space="preserve">
----------
5,685</t>
  </si>
  <si>
    <t xml:space="preserve">
----------
3213</t>
  </si>
  <si>
    <t>ФССЦ-11.1.03.01-0001
Бруски деревянные: 50*50 мм
м)
Зональный МАТ=1,1 (2-й уровень)</t>
  </si>
  <si>
    <t xml:space="preserve">
----------
4,17</t>
  </si>
  <si>
    <t xml:space="preserve">
----------
41</t>
  </si>
  <si>
    <t xml:space="preserve">
----------
6,209</t>
  </si>
  <si>
    <t xml:space="preserve">
----------
279</t>
  </si>
  <si>
    <t>ФССЦ-12.2.03.02-0011
Вата минеральная «ISOVER»: ЗвукоЗащита-50
м3)
Зональный МАТ=1,1 (2-й уровень)</t>
  </si>
  <si>
    <t>1,2925
(25,85*0,05)</t>
  </si>
  <si>
    <t xml:space="preserve">
----------
340,63</t>
  </si>
  <si>
    <t xml:space="preserve">
----------
440</t>
  </si>
  <si>
    <t xml:space="preserve">
----------
4,519</t>
  </si>
  <si>
    <t xml:space="preserve">
----------
2189</t>
  </si>
  <si>
    <t>ФЕРр61-2-7
Ремонт штукатурки внутренних стен по камню и бетону цементно-известковым раствором, площадью отдельных мест: до 1 м2 толщиной слоя до 20 мм
100 м2
------------------------
НР 67%=79%*0.85 от ФОТ; (7722)
СП 40%=50%*0.8 от ФОТ; (4610)
Зональный МАТ=1,1 (2-й уровень)</t>
  </si>
  <si>
    <t>2023,18
----------
1140,25</t>
  </si>
  <si>
    <t>20,94
----------
9,05</t>
  </si>
  <si>
    <t>566
----------
320</t>
  </si>
  <si>
    <t>6
----------
3</t>
  </si>
  <si>
    <t>20,26
----------
4,46</t>
  </si>
  <si>
    <t>9,387
----------
19,381</t>
  </si>
  <si>
    <t>11477
----------
1566</t>
  </si>
  <si>
    <t>55
----------
49</t>
  </si>
  <si>
    <t>ФЕР15-07-016-01
Облицовка стен гипсокартонными листами на клее
100 м2
------------------------
НР 80%=105%*(0.9*0.85) от ФОТ; (17587)
СП 37%=55%*(0.85*0.8) от ФОТ; (8134)
Зональный МАТ=1,1 (2-й уровень)</t>
  </si>
  <si>
    <t>2,414
((215-20+46,4)/100)</t>
  </si>
  <si>
    <t>447,7
----------
850,89</t>
  </si>
  <si>
    <t>4,38
----------
1,89</t>
  </si>
  <si>
    <t>1081
----------
2053</t>
  </si>
  <si>
    <t>20,26
----------
5,477</t>
  </si>
  <si>
    <t>9,377
----------
19,392</t>
  </si>
  <si>
    <t>21896
----------
12375</t>
  </si>
  <si>
    <t>99
----------
88</t>
  </si>
  <si>
    <t>ФССЦ-01.6.01.02-0005
Листы гипсокартонные: ГКЛ 9,5 мм
м2)
Зональный МАТ=1,1 (2-й уровень)</t>
  </si>
  <si>
    <t xml:space="preserve">
----------
14,8</t>
  </si>
  <si>
    <t xml:space="preserve">
----------
3679</t>
  </si>
  <si>
    <t xml:space="preserve">
----------
4,979</t>
  </si>
  <si>
    <t xml:space="preserve">
----------
20151</t>
  </si>
  <si>
    <t>ФЕР15-06-001-05
Оклейка обоями стен по листовым материалам, гипсобетонным и гипсолитовым поверхностям: тиснеными и плотными
100 м2
------------------------
НР 80%=105%*(0.9*0.85) от ФОТ; (12591)
СП 37%=55%*(0.85*0.8) от ФОТ; (5823)
Зональный МАТ=1,1 (2-й уровень)</t>
  </si>
  <si>
    <t>2,614
((215+46,4)/100)</t>
  </si>
  <si>
    <t>296,95
----------
62,05</t>
  </si>
  <si>
    <t>0,97
----------
0,26</t>
  </si>
  <si>
    <t>776
----------
162</t>
  </si>
  <si>
    <t>3
----------
1</t>
  </si>
  <si>
    <t>20,26
----------
4,002</t>
  </si>
  <si>
    <t>8,474
----------
18,731</t>
  </si>
  <si>
    <t>15726
----------
715</t>
  </si>
  <si>
    <t>21
----------
13</t>
  </si>
  <si>
    <t>ФССЦ-01.6.02.01-0027
Обои улучшенные, грунтованные
100 м2)
Зональный МАТ=1,1 (2-й уровень)</t>
  </si>
  <si>
    <t xml:space="preserve">
----------
904</t>
  </si>
  <si>
    <t xml:space="preserve">
----------
2717</t>
  </si>
  <si>
    <t xml:space="preserve">
----------
7,058</t>
  </si>
  <si>
    <t xml:space="preserve">
----------
21098</t>
  </si>
  <si>
    <t>ФЕР15-04-005-01
Окраска поливинилацетатными водоэмульсионными составами простая по штукатурке и сборным конструкциям: стен, подготовленным под окраску
100 м2
------------------------
НР 80%=105%*(0.9*0.85) от ФОТ; (5812)
СП 37%=55%*(0.85*0.8) от ФОТ; (2688)
Зональный МАТ=1,1 (2-й уровень)</t>
  </si>
  <si>
    <t>136,16
----------
43,35</t>
  </si>
  <si>
    <t>5,57
----------
1,07</t>
  </si>
  <si>
    <t>356
----------
113</t>
  </si>
  <si>
    <t>15
----------
3</t>
  </si>
  <si>
    <t>20,26
----------
2,523</t>
  </si>
  <si>
    <t>8,115
----------
19,243</t>
  </si>
  <si>
    <t>7211
----------
315</t>
  </si>
  <si>
    <t>118
----------
54</t>
  </si>
  <si>
    <t>ФССЦ-14.3.02.01-0222
Краска водоэмульсионная для внутренних работ: ВАК-14 универсальная латексная полиакрилатная
т)
Зональный МАТ=1,1 (2-й уровень)</t>
  </si>
  <si>
    <t>0,1359
(135,9/1000)</t>
  </si>
  <si>
    <t xml:space="preserve">
----------
18883,39</t>
  </si>
  <si>
    <t xml:space="preserve">
----------
2566</t>
  </si>
  <si>
    <t xml:space="preserve">
----------
2,523</t>
  </si>
  <si>
    <t xml:space="preserve">
----------
7122</t>
  </si>
  <si>
    <t>ФССЦпг-01-01-01-043
Погрузо-разгрузочные работы при автомобильных перевозках: Погрузка мусора строительного с погрузкой экскаваторами емкостью ковша до 0,5 м3
1 т груза
------------------------
НР 0%=0%*0.85 от ФОТ)
СП 0%=0%*0.8 от ФОТ</t>
  </si>
  <si>
    <t>ФССЦпг-03-21-01-011
Перевозка грузов автомобилями-самосвалами грузоподъемностью 10 т работающих вне карьера на расстояние: I класс груза до 11 км
1 т груза
------------------------
НР 0%=0%*0.85 от ФОТ)
СП 0%=0%*0.8 от ФОТ</t>
  </si>
  <si>
    <t xml:space="preserve">   Раздел 3. потолок Амстронг</t>
  </si>
  <si>
    <t>ФЕР46-03-010-01
Пробивка в бетонных стенах и полах толщиной 100 мм отверстий площадью: до 20 см2
100 шт
------------------------
НР 84%=110%*(0.9*0.85) от ФОТ; (50)
СП 48%=70%*(0.85*0.8) от ФОТ; (28)
Зональный МАТ=1,1 (2-й уровень)</t>
  </si>
  <si>
    <t>ФЕР46-03-009-06
Пробивка в кирпичных стенах отверстий круглых диаметром: до 50 мм при толщине стен до 25 см
100 шт
------------------------
НР 84%=110%*(0.9*0.85) от ФОТ; (80)
СП 48%=70%*(0.85*0.8) от ФОТ; (46)
Зональный МАТ=1,1 (2-й уровень)</t>
  </si>
  <si>
    <t>ФЕР15-01-047-15
Устройство: подвесных потолков типа &lt;Армстронг&gt; по каркасу из оцинкованного профиля
100 м2
------------------------
НР 80%=105%*(0.9*0.85) от ФОТ; (31907)
СП 37%=55%*(0.85*0.8) от ФОТ; (14757)
Зональный МАТ=1,1 (2-й уровень)</t>
  </si>
  <si>
    <t>1,923
((177+15,3)/100)</t>
  </si>
  <si>
    <t>963,12
----------
5335,4</t>
  </si>
  <si>
    <t>324,71
----------
63,39</t>
  </si>
  <si>
    <t>1852
----------
10260</t>
  </si>
  <si>
    <t>624
----------
122</t>
  </si>
  <si>
    <t>20,26
----------
5,035</t>
  </si>
  <si>
    <t>8,139
----------
19,369</t>
  </si>
  <si>
    <t>37523
----------
56825</t>
  </si>
  <si>
    <t>5082
----------
2361</t>
  </si>
  <si>
    <t>ФЕРр67-4-3
Демонтаж: светильников с лампами накаливания
100 шт
------------------------
НР 72%=85%*0.85 от ФОТ; (145)
СП 52%=65%*0.8 от ФОТ; (105)
Зональный МАТ=1,1 (2-й уровень)</t>
  </si>
  <si>
    <t>0,94
----------
0,41</t>
  </si>
  <si>
    <t>9,362
----------
19,146</t>
  </si>
  <si>
    <t>2
----------
2</t>
  </si>
  <si>
    <t>ФЕРр67-4-1
Демонтаж: выключателей, розеток
100 шт
------------------------
НР 72%=85%*0.85 от ФОТ; (60)
СП 52%=65%*0.8 от ФОТ; (43)
Зональный МАТ=1,1 (2-й уровень)</t>
  </si>
  <si>
    <t>ФЕРм08-03-599-09
Щитки осветительные, устанавливаемые на стене: распорными дюбелями, масса щитка до 6 кг
шт
------------------------
НР 81%=95%*0.85 от ФОТ; (421)
СП 52%=65%*0.8 от ФОТ; (270)
Зональный МАТ=1,1 (2-й уровень)</t>
  </si>
  <si>
    <t>25,4
----------
43,04</t>
  </si>
  <si>
    <t>1,78
----------
0,26</t>
  </si>
  <si>
    <t>25
----------
43</t>
  </si>
  <si>
    <t>20,26
----------
6,565</t>
  </si>
  <si>
    <t>7,843
----------
18,731</t>
  </si>
  <si>
    <t>515
----------
310</t>
  </si>
  <si>
    <t>14
----------
5</t>
  </si>
  <si>
    <t>ФЕРм08-03-575-01
Прибор или аппарат
шт
------------------------
НР 81%=95%*0.85 от ФОТ; (911)
СП 52%=65%*0.8 от ФОТ; (585)
Зональный МАТ=1,1 (2-й уровень)</t>
  </si>
  <si>
    <t>11,11
----------
0,4</t>
  </si>
  <si>
    <t>56
----------
2</t>
  </si>
  <si>
    <t>20,26
----------
7,175</t>
  </si>
  <si>
    <t>1125
----------
16</t>
  </si>
  <si>
    <t>ФЕРм08-10-010-01
Прокладка труб гофрированных ПВХ для защиты проводов и кабелей
100 м
------------------------
НР 81%=95%*0.85 от ФОТ; (3137)
СП 52%=65%*0.8 от ФОТ; (2014)
Зональный МАТ=1,1 (2-й уровень)</t>
  </si>
  <si>
    <t>1,37
(137/100)</t>
  </si>
  <si>
    <t>139,54
----------
16,79</t>
  </si>
  <si>
    <t>191
----------
23</t>
  </si>
  <si>
    <t>20,26
----------
5,747</t>
  </si>
  <si>
    <t>3873
----------
146</t>
  </si>
  <si>
    <t>ФЕРм08-02-412-02
Затягивание провода в проложенные трубы и металлические рукава первого одножильного или многожильного в общей оплетке, суммарное сечение: до 6 мм2
100 м
------------------------
НР 81%=95%*0.85 от ФОТ; (797)
СП 52%=65%*0.8 от ФОТ; (512)
Зональный МАТ=1,1 (2-й уровень)</t>
  </si>
  <si>
    <t>0,95
(95 / 100)</t>
  </si>
  <si>
    <t>50,67
----------
14,48</t>
  </si>
  <si>
    <t>3,55
----------
0,5</t>
  </si>
  <si>
    <t>48
----------
14</t>
  </si>
  <si>
    <t>20,26
----------
7,566</t>
  </si>
  <si>
    <t>7,862
----------
19,46</t>
  </si>
  <si>
    <t>975
----------
114</t>
  </si>
  <si>
    <t>27
----------
9</t>
  </si>
  <si>
    <t>ФЕРм08-02-412-03
Затягивание провода в проложенные трубы и металлические рукава первого одножильного или многожильного в общей оплетке, суммарное сечение: до 16 мм2
100 м
------------------------
НР 81%=95%*0.85 от ФОТ; (412)
СП 52%=65%*0.8 от ФОТ; (265)
Зональный МАТ=1,1 (2-й уровень)</t>
  </si>
  <si>
    <t>0,42
(42 / 100)</t>
  </si>
  <si>
    <t>59,13
----------
22,69</t>
  </si>
  <si>
    <t>5,33
----------
0,76</t>
  </si>
  <si>
    <t>25
----------
10</t>
  </si>
  <si>
    <t>20,26
----------
8,34</t>
  </si>
  <si>
    <t>7,856
----------
19,197</t>
  </si>
  <si>
    <t>503
----------
87</t>
  </si>
  <si>
    <t>18
----------
6</t>
  </si>
  <si>
    <t>ФЕРм08-02-390-01
Короба пластмассовые: шириной до 40 мм
100 м
------------------------
НР 81%=95%*0.85 от ФОТ; (561)
СП 52%=65%*0.8 от ФОТ; (360)
Зональный МАТ=1,1 (2-й уровень)</t>
  </si>
  <si>
    <t>154,92
----------
51,53</t>
  </si>
  <si>
    <t>0,31
----------
0,14</t>
  </si>
  <si>
    <t>34
----------
11</t>
  </si>
  <si>
    <t>20,26
----------
3,061</t>
  </si>
  <si>
    <t>9,452
----------
18,714</t>
  </si>
  <si>
    <t>691
----------
37</t>
  </si>
  <si>
    <t>1
----------
1</t>
  </si>
  <si>
    <t>ФЕРм08-02-399-02
Провод в коробах, сечением: до 35 мм2
100 м
------------------------
НР 81%=95%*0.85 от ФОТ; (129)
СП 52%=65%*0.8 от ФОТ; (83)
Зональный МАТ=1,1 (2-й уровень)</t>
  </si>
  <si>
    <t>0,22
(22/100)</t>
  </si>
  <si>
    <t>35,34
----------
13,6</t>
  </si>
  <si>
    <t>8
----------
3</t>
  </si>
  <si>
    <t>20,26
----------
8,006</t>
  </si>
  <si>
    <t>158
----------
26</t>
  </si>
  <si>
    <t>ФЕРм08-02-403-02
Провод групповой в защитной оболочке или кабель трех-пятижильный в готовых каналах стен и перекрытий
100 м
------------------------
НР 81%=95%*0.85 от ФОТ; (207)
СП 52%=65%*0.8 от ФОТ; (133)
Зональный МАТ=1,1 (2-й уровень)</t>
  </si>
  <si>
    <t>0,1
(10/100)</t>
  </si>
  <si>
    <t>125,96
----------
33,2</t>
  </si>
  <si>
    <t>13
----------
3</t>
  </si>
  <si>
    <t>20,26
----------
4,393</t>
  </si>
  <si>
    <t>255
----------
16</t>
  </si>
  <si>
    <t>ФЕРм08-03-594-17
Светильник в подвесных потолках, устанавливаемый: на закладных деталях, количество ламп в светильнике до 4
100 шт
------------------------
НР 81%=95%*0.85 от ФОТ; (5872)
СП 52%=65%*0.8 от ФОТ; (3769)
Зональный МАТ=1,1 (2-й уровень)</t>
  </si>
  <si>
    <t>1301,5
----------
50,8</t>
  </si>
  <si>
    <t>175,92
----------
24,85</t>
  </si>
  <si>
    <t>351
----------
15</t>
  </si>
  <si>
    <t>47
----------
7</t>
  </si>
  <si>
    <t>20,26
----------
7,368</t>
  </si>
  <si>
    <t>7,854
----------
19,379</t>
  </si>
  <si>
    <t>7119
----------
112</t>
  </si>
  <si>
    <t>373
----------
130</t>
  </si>
  <si>
    <t>ФЕРм08-03-591-02
Выключатель: одноклавишный утопленного типа при скрытой проводке
100 шт
------------------------
НР 81%=95%*0.85 от ФОТ; (294)
СП 52%=65%*0.8 от ФОТ; (189)
Зональный МАТ=1,1 (2-й уровень)</t>
  </si>
  <si>
    <t>255,54
----------
34,95</t>
  </si>
  <si>
    <t>4,67
----------
0,64</t>
  </si>
  <si>
    <t>18
----------
3</t>
  </si>
  <si>
    <t>20,26
----------
8,451</t>
  </si>
  <si>
    <t>7,835
----------
19,281</t>
  </si>
  <si>
    <t>362
----------
23</t>
  </si>
  <si>
    <t>ФЕРм08-03-591-09
Розетка штепсельная: утопленного типа при скрытой проводке
100 шт
------------------------
НР 81%=95%*0.85 от ФОТ; (249)
СП 52%=65%*0.8 от ФОТ; (160)
Зональный МАТ=1,1 (2-й уровень)</t>
  </si>
  <si>
    <t>302,36
----------
62,22</t>
  </si>
  <si>
    <t>20,26
----------
8,988</t>
  </si>
  <si>
    <t>306
----------
31</t>
  </si>
  <si>
    <t>2
----------
1</t>
  </si>
  <si>
    <t>ФЕР08-07-002-01
Установка и разборка внутренних трубчатых инвентарных лесов: при высоте помещений до 6 м               ВЫСОТА 4,5 МЕТРА
100 м2
------------------------
НР 93%=122%*(0.9*0.85) от ФОТ; (20359)
СП 54%=80%*(0.85*0.8) от ФОТ; (11821)
Зональный МАТ=1,1 (2-й уровень)</t>
  </si>
  <si>
    <t>606,53
----------
193,71</t>
  </si>
  <si>
    <t>11,83
----------
2,09</t>
  </si>
  <si>
    <t>1077
----------
344</t>
  </si>
  <si>
    <t>21
----------
4</t>
  </si>
  <si>
    <t>20,26
----------
7,206</t>
  </si>
  <si>
    <t>8,039
----------
19,349</t>
  </si>
  <si>
    <t>21819
----------
2726</t>
  </si>
  <si>
    <t>169
----------
72</t>
  </si>
  <si>
    <t>ФССЦ-01.7.16.02-0001
Детали деревянные лесов из пиломатериалов хвойных пород
м3)
Зональный МАТ=1,1 (2-й уровень)</t>
  </si>
  <si>
    <t xml:space="preserve">
----------
1100</t>
  </si>
  <si>
    <t xml:space="preserve">
----------
3,145</t>
  </si>
  <si>
    <t xml:space="preserve">
----------
54</t>
  </si>
  <si>
    <t>ФССЦ-01.7.16.02-0003
Детали стальных трубчатых лесов, укомплектованные пробками, крючками и хомутами, окрашенные
т)
Зональный МАТ=1,1 (2-й уровень)</t>
  </si>
  <si>
    <t xml:space="preserve">
----------
6102</t>
  </si>
  <si>
    <t xml:space="preserve">
----------
314</t>
  </si>
  <si>
    <t xml:space="preserve">
----------
12,967</t>
  </si>
  <si>
    <t xml:space="preserve">
----------
4482</t>
  </si>
  <si>
    <t xml:space="preserve">   Материалы</t>
  </si>
  <si>
    <t>ФССЦ-20.4.04.02-0022
Щиты распределительные навесные: ЩРН-12, размер корпуса 220х300х125 мм
шт)
Зональный МАТ=1,1 (2-й уровень)</t>
  </si>
  <si>
    <t xml:space="preserve">
----------
181,15</t>
  </si>
  <si>
    <t xml:space="preserve">
----------
181</t>
  </si>
  <si>
    <t xml:space="preserve">
----------
3,82</t>
  </si>
  <si>
    <t xml:space="preserve">
----------
761</t>
  </si>
  <si>
    <t>ФССЦ-62.1.01.09-0005
Выключатели автоматические: «IEK» ВА47-29 1Р 16А, характеристика С
шт)
Зональный МАТ=1,1 (2-й уровень)</t>
  </si>
  <si>
    <t xml:space="preserve">
----------
9,87</t>
  </si>
  <si>
    <t xml:space="preserve">
----------
10</t>
  </si>
  <si>
    <t xml:space="preserve">
----------
8,678</t>
  </si>
  <si>
    <t xml:space="preserve">
----------
94</t>
  </si>
  <si>
    <t>ФССЦ-62.1.01.09-0006
Выключатели автоматические: «IEK» ВА47-29 1Р 25А, характеристика С
шт)
Зональный МАТ=1,1 (2-й уровень)</t>
  </si>
  <si>
    <t xml:space="preserve">
----------
20</t>
  </si>
  <si>
    <t xml:space="preserve">
----------
188</t>
  </si>
  <si>
    <t>ФССЦ-62.1.01.09-0007
Выключатели автоматические: «IEK» ВА47-29 1Р 40А, характеристика С
шт)
Зональный МАТ=1,1 (2-й уровень)</t>
  </si>
  <si>
    <t xml:space="preserve">
----------
10,46</t>
  </si>
  <si>
    <t xml:space="preserve">
----------
8,601</t>
  </si>
  <si>
    <t xml:space="preserve">
----------
99</t>
  </si>
  <si>
    <t>ФССЦ-62.1.01.02-0011
Выключатели автоматические: дифференциального тока двухполюсные АД12 2Р 25А 30мА
шт)
Зональный МАТ=1,1 (2-й уровень)</t>
  </si>
  <si>
    <t xml:space="preserve">
----------
95,16</t>
  </si>
  <si>
    <t xml:space="preserve">
----------
95</t>
  </si>
  <si>
    <t xml:space="preserve">
----------
7,495</t>
  </si>
  <si>
    <t xml:space="preserve">
----------
785</t>
  </si>
  <si>
    <t>ФССЦ-21.2.03.05-0051
Провода силовые для электрических установок на напряжение до 450 В с медной жилой марки: ПВ1, сечением 6 мм2
1000 м)
Зональный МАТ=1,1 (2-й уровень)</t>
  </si>
  <si>
    <t>0,002
(2/1000)</t>
  </si>
  <si>
    <t xml:space="preserve">
----------
4645,43</t>
  </si>
  <si>
    <t xml:space="preserve">
----------
9</t>
  </si>
  <si>
    <t xml:space="preserve">
----------
6,579</t>
  </si>
  <si>
    <t xml:space="preserve">
----------
67</t>
  </si>
  <si>
    <t>ФССЦ-20.2.05.04-0025
Кабель-канал (короб) "Электропласт": 25x16 мм
100 м)
Зональный МАТ=1,1 (2-й уровень)</t>
  </si>
  <si>
    <t>0,2
(20/100)</t>
  </si>
  <si>
    <t xml:space="preserve">
----------
171</t>
  </si>
  <si>
    <t xml:space="preserve">
----------
34</t>
  </si>
  <si>
    <t xml:space="preserve">
----------
9,257</t>
  </si>
  <si>
    <t xml:space="preserve">
----------
348</t>
  </si>
  <si>
    <t>ФССЦ-20.2.05.04-0028
Кабель-канал (короб) "Электропласт": 40x25 мм
100 м)
Зональный МАТ=1,1 (2-й уровень)</t>
  </si>
  <si>
    <t>0,02
(2/100)</t>
  </si>
  <si>
    <t xml:space="preserve">
----------
330</t>
  </si>
  <si>
    <t xml:space="preserve">
----------
7</t>
  </si>
  <si>
    <t xml:space="preserve">
----------
7,806</t>
  </si>
  <si>
    <t xml:space="preserve">
----------
57</t>
  </si>
  <si>
    <t>ФССЦ-21.1.06.09-0058
Кабель силовой с медными жилами с поливинилхлоридной изоляцией в поливинилхлоридной оболочке без защитного покрова: ВВГ, напряжением 0,66 кВ, число жил - 3 и сечением 4,0 мм2
1000 м)
Зональный МАТ=1,1 (2-й уровень)</t>
  </si>
  <si>
    <t>0,042
(42/1000)</t>
  </si>
  <si>
    <t xml:space="preserve">
----------
7189,06</t>
  </si>
  <si>
    <t xml:space="preserve">
----------
302</t>
  </si>
  <si>
    <t xml:space="preserve">
----------
9,542</t>
  </si>
  <si>
    <t xml:space="preserve">
----------
3169</t>
  </si>
  <si>
    <t>ФССЦ-21.1.06.09-0055
Кабель силовой с медными жилами с поливинилхлоридной изоляцией в поливинилхлоридной оболочке без защитного покрова: ВВГ, напряжением 0,66 кВ, число жил - 3 и сечением 2,5 мм2
1000 м)
Зональный МАТ=1,1 (2-й уровень)</t>
  </si>
  <si>
    <t>0,03
(30/1000)</t>
  </si>
  <si>
    <t xml:space="preserve">
----------
4883,86</t>
  </si>
  <si>
    <t xml:space="preserve">
----------
147</t>
  </si>
  <si>
    <t xml:space="preserve">
----------
9,49</t>
  </si>
  <si>
    <t xml:space="preserve">
----------
1529</t>
  </si>
  <si>
    <t>ФССЦ-21.1.06.09-0054
Кабель силовой с медными жилами с поливинилхлоридной изоляцией в поливинилхлоридной оболочке без защитного покрова: ВВГ, напряжением 0,66 кВ, число жил - 3 и сечением 1,5 мм2
1000 м)
Зональный МАТ=1,1 (2-й уровень)</t>
  </si>
  <si>
    <t>0,095
(95/1000)</t>
  </si>
  <si>
    <t xml:space="preserve">
----------
3246,49</t>
  </si>
  <si>
    <t xml:space="preserve">
----------
308</t>
  </si>
  <si>
    <t xml:space="preserve">
----------
9,841</t>
  </si>
  <si>
    <t xml:space="preserve">
----------
3339</t>
  </si>
  <si>
    <t>ФССЦ-20.5.02.06-0034
Разветвительная коробка: У-195
10 шт)
Зональный МАТ=1,1 (2-й уровень)</t>
  </si>
  <si>
    <t>1,8
(18/10)</t>
  </si>
  <si>
    <t xml:space="preserve">
----------
44,4</t>
  </si>
  <si>
    <t xml:space="preserve">
----------
80</t>
  </si>
  <si>
    <t xml:space="preserve">
----------
3,223</t>
  </si>
  <si>
    <t xml:space="preserve">
----------
283</t>
  </si>
  <si>
    <t>ФССЦ-20.4.03.06-0004
Розетка скрытой проводки двухгнездная
100 шт)
Зональный МАТ=1,1 (2-й уровень)</t>
  </si>
  <si>
    <t xml:space="preserve">
----------
932</t>
  </si>
  <si>
    <t xml:space="preserve">
----------
47</t>
  </si>
  <si>
    <t xml:space="preserve">
----------
6,925</t>
  </si>
  <si>
    <t xml:space="preserve">
----------
355</t>
  </si>
  <si>
    <t>ФССЦ-20.4.01.02-0034
Выключатель одноклавишный для скрытой проводки серии "Прима", марка: С16-057, цвет белый
10 шт)
Зональный МАТ=1,1 (2-й уровень)</t>
  </si>
  <si>
    <t>0,7
(7/10)</t>
  </si>
  <si>
    <t xml:space="preserve">
----------
6,716</t>
  </si>
  <si>
    <t xml:space="preserve">
----------
346</t>
  </si>
  <si>
    <t>ФССЦ-20.5.02.11-0001
Коробка для установки розеток и выключателей скрытой проводки
1000 шт)
Зональный МАТ=1,1 (2-й уровень)</t>
  </si>
  <si>
    <t>0,012
(12/1000)</t>
  </si>
  <si>
    <t xml:space="preserve">
----------
1979,63</t>
  </si>
  <si>
    <t xml:space="preserve">
----------
24</t>
  </si>
  <si>
    <t xml:space="preserve">
----------
3,607</t>
  </si>
  <si>
    <t>Прайс-лист ООО "Стройторг"
Светильник светодиод. закрытый АDS-3в 595х595 (1620/1,1/1,18/5,68*1,02=224,13)
шт)
Зональный МАТ=1,1 (2-й уровень)</t>
  </si>
  <si>
    <t xml:space="preserve">
----------
224,13</t>
  </si>
  <si>
    <t xml:space="preserve">
----------
6052</t>
  </si>
  <si>
    <t xml:space="preserve">
----------
37810</t>
  </si>
  <si>
    <t>ФССЦ-24.3.01.02-0003
Трубы гибкие гофрированные из самозатухающего ПВХ- пластиката легкого типа диаметром 16 мм
м)
Зональный МАТ=1,1 (2-й уровень)</t>
  </si>
  <si>
    <t xml:space="preserve">
----------
2,24</t>
  </si>
  <si>
    <t xml:space="preserve">
----------
213</t>
  </si>
  <si>
    <t xml:space="preserve">
----------
2,022</t>
  </si>
  <si>
    <t xml:space="preserve">
----------
473</t>
  </si>
  <si>
    <t>ФССЦ-23.8.03.02-0001
Клипса для крепежа гофротрубы, диаметром: 16 мм
10 шт)
Зональный МАТ=1,1 (2-й уровень)</t>
  </si>
  <si>
    <t>16,6
(166/10)</t>
  </si>
  <si>
    <t xml:space="preserve">
----------
1,8</t>
  </si>
  <si>
    <t xml:space="preserve">
----------
30</t>
  </si>
  <si>
    <t xml:space="preserve">
----------
8,167</t>
  </si>
  <si>
    <t xml:space="preserve">
----------
268</t>
  </si>
  <si>
    <t>ФССЦ-24.3.01.02-0004
Трубы гибкие гофрированные из самозатухающего ПВХ- пластиката легкого типа диаметром 32 мм
м)
Зональный МАТ=1,1 (2-й уровень)</t>
  </si>
  <si>
    <t xml:space="preserve">
----------
3,46</t>
  </si>
  <si>
    <t xml:space="preserve">
----------
145</t>
  </si>
  <si>
    <t xml:space="preserve">
----------
4,399</t>
  </si>
  <si>
    <t xml:space="preserve">
----------
703</t>
  </si>
  <si>
    <t>ФССЦ-23.8.03.02-0003
Клипса для крепежа гофротрубы, диаметром: 32 мм
10 шт)
Зональный МАТ=1,1 (2-й уровень)</t>
  </si>
  <si>
    <t>7,3
(73/10)</t>
  </si>
  <si>
    <t xml:space="preserve">
----------
4,3</t>
  </si>
  <si>
    <t xml:space="preserve">
----------
31</t>
  </si>
  <si>
    <t xml:space="preserve">
----------
5,186</t>
  </si>
  <si>
    <t xml:space="preserve">
----------
179</t>
  </si>
  <si>
    <t xml:space="preserve">   Раздел 4. Установка окна и двери ПВХ</t>
  </si>
  <si>
    <t>ФЕР46-04-012-01
Разборка деревянных заполнений проемов: оконных с подоконными досками (мусор 6шт/100*10,66т=0,6396т)
100 м2
------------------------
НР 84%=110%*(0.9*0.85) от ФОТ; (9343)
СП 48%=70%*(0.85*0.8) от ФОТ; (5339)
Зональный МАТ=1,1 (2-й уровень)</t>
  </si>
  <si>
    <t>0,3378
((5,98*5+3,88)/100)</t>
  </si>
  <si>
    <t>241,95
----------
104,49</t>
  </si>
  <si>
    <t>82
----------
35</t>
  </si>
  <si>
    <t>9,386
----------
19,392</t>
  </si>
  <si>
    <t>767
----------
684</t>
  </si>
  <si>
    <t>ФЕР10-01-034-08
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
100 м2
------------------------
НР 90%=118%*(0.9*0.85) от ФОТ; (8326)
СП 43%=63%*(0.85*0.8) от ФОТ; (3978)
Зональный МАТ=1,1 (2-й уровень)</t>
  </si>
  <si>
    <t>1303,66
----------
8549,02</t>
  </si>
  <si>
    <t>255,21
----------
50,32</t>
  </si>
  <si>
    <t>440
----------
2888</t>
  </si>
  <si>
    <t>86
----------
17</t>
  </si>
  <si>
    <t>20,26
----------
4,11</t>
  </si>
  <si>
    <t>8,149
----------
19,371</t>
  </si>
  <si>
    <t>8922
----------
13056</t>
  </si>
  <si>
    <t>703
----------
329</t>
  </si>
  <si>
    <t>ФССЦ-11.3.02.04-0027
Блок оконный пластиковый: трехстворчатый, с поворотно-откидной створкой, двухкамерным стеклопакетом (32 мм), площадью более 3,5 м2
м2)
Зональный МАТ=1,1 (2-й уровень)</t>
  </si>
  <si>
    <t xml:space="preserve">
----------
2360,09</t>
  </si>
  <si>
    <t xml:space="preserve">
----------
70567</t>
  </si>
  <si>
    <t xml:space="preserve">
----------
1,335</t>
  </si>
  <si>
    <t xml:space="preserve">
----------
103627</t>
  </si>
  <si>
    <t>ФССЦ-11.3.02.04-0030
Блок оконный пластиковый: трехстворчатый, с поворотно-откидной створкой, двухкамерным стеклопакетом (32 мм), площадью до 2,5 м2
м2)
Зональный МАТ=1,1 (2-й уровень)</t>
  </si>
  <si>
    <t xml:space="preserve">
----------
2949,96</t>
  </si>
  <si>
    <t xml:space="preserve">
----------
11446</t>
  </si>
  <si>
    <t xml:space="preserve">
----------
1,313</t>
  </si>
  <si>
    <t xml:space="preserve">
----------
16531</t>
  </si>
  <si>
    <t>ФЕР10-01-035-03
Установка подоконных досок из ПВХ: в каменных стенах толщиной свыше 0,51 м
100 м
------------------------
НР 90%=118%*(0.9*0.85) от ФОТ; (429)
СП 43%=63%*(0.85*0.8) от ФОТ; (205)
Зональный МАТ=1,1 (2-й уровень)</t>
  </si>
  <si>
    <t>0,126
(2,1*6/100)</t>
  </si>
  <si>
    <t>182,37
----------
6276,9</t>
  </si>
  <si>
    <t>21,9
----------
4,43</t>
  </si>
  <si>
    <t>23
----------
791</t>
  </si>
  <si>
    <t>20,26
----------
2,929</t>
  </si>
  <si>
    <t>8,175
----------
19,35</t>
  </si>
  <si>
    <t>466
----------
2547</t>
  </si>
  <si>
    <t>23
----------
11</t>
  </si>
  <si>
    <t>ФССЦ-11.3.03.01-0011
Доски подоконные ПВХ, шириной: 600 мм
м)
Зональный МАТ=1,1 (2-й уровень)</t>
  </si>
  <si>
    <t xml:space="preserve">
----------
74,91</t>
  </si>
  <si>
    <t xml:space="preserve">
----------
5,705</t>
  </si>
  <si>
    <t xml:space="preserve">
----------
5923</t>
  </si>
  <si>
    <t xml:space="preserve">   Отделка окон</t>
  </si>
  <si>
    <t>ФЕР15-01-050-04
Облицовка оконных и дверных откосов декоративным бумажно-слоистым пластиком или листами из синтетических материалов на клее
100 м2
------------------------
НР 80%=105%*(0.9*0.85) от ФОТ; (5261)
СП 37%=55%*(0.85*0.8) от ФОТ; (2433)
Зональный МАТ=1,1 (2-й уровень)</t>
  </si>
  <si>
    <t>0,2115
((18,45+2,7)/100)</t>
  </si>
  <si>
    <t>1528,19
----------
0,36</t>
  </si>
  <si>
    <t>35,36
----------
6,88</t>
  </si>
  <si>
    <t>323
----------
1</t>
  </si>
  <si>
    <t>7
----------
1</t>
  </si>
  <si>
    <t>20,26
----------
20,722</t>
  </si>
  <si>
    <t>8,135
----------
19,369</t>
  </si>
  <si>
    <t>6548
----------
2</t>
  </si>
  <si>
    <t>61
----------
28</t>
  </si>
  <si>
    <t>ФССЦ-11.3.03.05-0011
Сэндвич-панели для откосов (наружные слои - листы из поливинилхлорида, внутреннее наполнение - вспененный пенополистирол): белые, ширина 1,5 м, длина 3,0 м, толщина 10 мм
м2)
Зональный МАТ=1,1 (2-й уровень)</t>
  </si>
  <si>
    <t xml:space="preserve">
----------
59,16</t>
  </si>
  <si>
    <t xml:space="preserve">
----------
1313</t>
  </si>
  <si>
    <t xml:space="preserve">
----------
3,443</t>
  </si>
  <si>
    <t xml:space="preserve">
----------
4974</t>
  </si>
  <si>
    <t>ФЕР10-01-036-01
Установка уголков ПВХ на клее
100 м
------------------------
НР 90%=118%*(0.9*0.85) от ФОТ; (490)
СП 43%=63%*(0.85*0.8) от ФОТ; (234)
Зональный МАТ=1,1 (2-й уровень)</t>
  </si>
  <si>
    <t>0,47
((8,2*5+6)/100)</t>
  </si>
  <si>
    <t>57,15
----------
36</t>
  </si>
  <si>
    <t>27
----------
17</t>
  </si>
  <si>
    <t>20,26
----------
4,614</t>
  </si>
  <si>
    <t>544
----------
86</t>
  </si>
  <si>
    <t>ФССЦ-11.3.03.13-0053
Уголок ПВХ, размером: 100х100 мм
10 м)
Зональный МАТ=1,1 (2-й уровень)</t>
  </si>
  <si>
    <t>4,7
(47/10)</t>
  </si>
  <si>
    <t xml:space="preserve">
----------
110,7</t>
  </si>
  <si>
    <t xml:space="preserve">
----------
520</t>
  </si>
  <si>
    <t xml:space="preserve">
----------
5,521</t>
  </si>
  <si>
    <t xml:space="preserve">
----------
3160</t>
  </si>
  <si>
    <t>ФЕР12-01-010-01
Устройство мелких покрытий (брандмауэры, парапеты, свесы и т.п.) из листовой оцинкованной стали
100 м2
------------------------
НР 92%=120%*(0.9*0.85) от ФОТ; (741)
СП 44%=65%*(0.85*0.8) от ФОТ; (354)
Зональный МАТ=1,1 (2-й уровень)</t>
  </si>
  <si>
    <t>0,04116
(2,1*7*0,28/100)</t>
  </si>
  <si>
    <t>961,76
----------
8890,58</t>
  </si>
  <si>
    <t>21,88
----------
3,51</t>
  </si>
  <si>
    <t>40
----------
365</t>
  </si>
  <si>
    <t>20,26
----------
4,551</t>
  </si>
  <si>
    <t>7,215
----------
19,396</t>
  </si>
  <si>
    <t>802
----------
1832</t>
  </si>
  <si>
    <t>ФССЦ-08.3.05.05-0053
Сталь листовая оцинкованная толщиной листа: 0,7 мм
т)
Зональный МАТ=1,1 (2-й уровень)</t>
  </si>
  <si>
    <t xml:space="preserve">
----------
11200</t>
  </si>
  <si>
    <t xml:space="preserve">
----------
-361</t>
  </si>
  <si>
    <t xml:space="preserve">
----------
4,48</t>
  </si>
  <si>
    <t xml:space="preserve">
----------
-1777</t>
  </si>
  <si>
    <t>ФССЦ-08.3.05.01-0029
Лист плоский с полимерным покрытием размером 2х1,25 м, тип покрытия: полиэстер 25 мкм, толщиной 0,5 мм
м2)
Зональный МАТ=1,1 (2-й уровень)</t>
  </si>
  <si>
    <t xml:space="preserve">
----------
50,65</t>
  </si>
  <si>
    <t xml:space="preserve">
----------
209</t>
  </si>
  <si>
    <t xml:space="preserve">
----------
6,238</t>
  </si>
  <si>
    <t xml:space="preserve">
----------
1432</t>
  </si>
  <si>
    <t>ФССЦ-11.3.03.13-0048
Уголок ПВХ, размером: 50х50 мм
10 м)
Зональный МАТ=1,1 (2-й уровень)</t>
  </si>
  <si>
    <t xml:space="preserve">
----------
54,5</t>
  </si>
  <si>
    <t xml:space="preserve">
----------
256</t>
  </si>
  <si>
    <t xml:space="preserve">
----------
2,883</t>
  </si>
  <si>
    <t xml:space="preserve">
----------
812</t>
  </si>
  <si>
    <t>ФССЦ-08.1.02.17-0072
Сетка противомоскитная стационарная, цвет белый
м2)
Зональный МАТ=1,1 (2-й уровень)</t>
  </si>
  <si>
    <t>5,28
(0,88*6)</t>
  </si>
  <si>
    <t xml:space="preserve">
----------
108,27</t>
  </si>
  <si>
    <t xml:space="preserve">
----------
572</t>
  </si>
  <si>
    <t xml:space="preserve">
----------
5,577</t>
  </si>
  <si>
    <t xml:space="preserve">
----------
3507</t>
  </si>
  <si>
    <t xml:space="preserve">   двери 2,5*1,4*2шт; 2,05*0,95 1шт; 2,54*0,95 1шт</t>
  </si>
  <si>
    <t>ФЕР46-04-012-03
Разборка деревянных заполнений проемов: дверных и воротных (мусор 1,94м2/100*1,34т=0,026т; 3шт/100*10,5т=0,315т)
100 м2
------------------------
НР 84%=110%*(0.9*0.85) от ФОТ; (1817)
СП 48%=70%*(0.85*0.8) от ФОТ; (1038)
Зональный МАТ=1,1 (2-й уровень)</t>
  </si>
  <si>
    <t>0,1135
((3,5*2+2,41+1,94)/100)</t>
  </si>
  <si>
    <t>27
----------
12</t>
  </si>
  <si>
    <t>258
----------
230</t>
  </si>
  <si>
    <t>ФЕР10-01-047-01
Установка блоков из ПВХ в наружных и внутренних дверных проемах: в каменных стенах площадью проема до 3 м2
100 м2
------------------------
НР 90%=118%*(0.9*0.85) от ФОТ; (3795)
СП 43%=63%*(0.85*0.8) от ФОТ; (1813)
Зональный МАТ=1,1 (2-й уровень)</t>
  </si>
  <si>
    <t>1780,86
----------
13917,6</t>
  </si>
  <si>
    <t>267,4
----------
55,59</t>
  </si>
  <si>
    <t>202
----------
1580</t>
  </si>
  <si>
    <t>30
----------
6</t>
  </si>
  <si>
    <t>20,26
----------
4,081</t>
  </si>
  <si>
    <t>8,206
----------
19,371</t>
  </si>
  <si>
    <t>4095
----------
7091</t>
  </si>
  <si>
    <t>249
----------
122</t>
  </si>
  <si>
    <t>ФССЦ-11.3.01.01-0021
Блоки дверные входные пластиковые: с простой коробкой, двупольная с офисной фурнитурой, с однокамерным стеклопакетом (24 мм), площадь более 3,5 м2
м2)
Зональный МАТ=1,1 (2-й уровень)</t>
  </si>
  <si>
    <t>7
(3,5*2)</t>
  </si>
  <si>
    <t xml:space="preserve">
----------
1385,71</t>
  </si>
  <si>
    <t xml:space="preserve">
----------
9700</t>
  </si>
  <si>
    <t xml:space="preserve">
----------
4,11</t>
  </si>
  <si>
    <t xml:space="preserve">
----------
43854</t>
  </si>
  <si>
    <t>ФССЦ-11.3.01.02-0025
Блоки дверные входные пластиковые: с простой коробкой, однопольная с простой фурнитурой, с однокамерным стеклопакетом (24 мм), площадь более 2 м2
м2)
Зональный МАТ=1,1 (2-й уровень)</t>
  </si>
  <si>
    <t xml:space="preserve">
----------
1351,73</t>
  </si>
  <si>
    <t xml:space="preserve">
----------
3258</t>
  </si>
  <si>
    <t xml:space="preserve">
----------
3,89</t>
  </si>
  <si>
    <t xml:space="preserve">
----------
13940</t>
  </si>
  <si>
    <t>ФССЦ-11.3.01.02-0018
Блоки дверные входные пластиковые: с простой коробкой, однопольная с офисной фурнитурой, с однокамерным стеклопакетом (24 мм), площадь от 1,5-2 м2
м2)
Зональный МАТ=1,1 (2-й уровень)</t>
  </si>
  <si>
    <t xml:space="preserve">
----------
1523,17</t>
  </si>
  <si>
    <t xml:space="preserve">
----------
2955</t>
  </si>
  <si>
    <t xml:space="preserve">
----------
3,997</t>
  </si>
  <si>
    <t xml:space="preserve">
----------
12992</t>
  </si>
  <si>
    <t xml:space="preserve">   Раздел 5. Отопление</t>
  </si>
  <si>
    <t>ФЕРр65-14-3
Разборка трубопроводов из водогазопроводных труб в зданиях и сооружениях: на сварке диаметром до 50 мм
100 м
------------------------
НР 63%=74%*0.85 от ФОТ; (2895)
СП 40%=50%*0.8 от ФОТ; (1838)
Зональный МАТ=1,1 (2-й уровень)</t>
  </si>
  <si>
    <t>371,91
----------
12,56</t>
  </si>
  <si>
    <t>227
----------
8</t>
  </si>
  <si>
    <t>20,26
----------
8,796</t>
  </si>
  <si>
    <t>4596
----------
75</t>
  </si>
  <si>
    <t>ФЕРр65-19-2
Демонтаж: радиаторов весом до 160 кг
100 шт
------------------------
НР 63%=74%*0.85 от ФОТ; (1320)
СП 40%=50%*0.8 от ФОТ; (838)
Зональный МАТ=1,1 (2-й уровень)</t>
  </si>
  <si>
    <t>119,41
----------
51,57</t>
  </si>
  <si>
    <t>10
----------
4</t>
  </si>
  <si>
    <t>90
----------
80</t>
  </si>
  <si>
    <t>ФЕР18-03-001-01
Установка радиаторов: чугунных
100 кВт
______________
(ОП п.1.18.16 Тепловое испытание систем отопления с проверкой равномерности прогрева отопительных приборов - 3% ОЗП=1,03; ЭМ=1,03 к расх.; ЗПМ=1,03; ТЗ=1,03; ТЗМ=1,03)
------------------------
НР 98%=128%*(0.9*0.85) от ФОТ; (3613)
СП 56%=83%*(0.85*0.8) от ФОТ; (2065)
Зональный МАТ=1,1 (2-й уровень)</t>
  </si>
  <si>
    <t>0,2352
(147*0,16/100)</t>
  </si>
  <si>
    <t>699,4
----------
1116,68</t>
  </si>
  <si>
    <t>325,27
----------
77,72</t>
  </si>
  <si>
    <t>164
----------
263</t>
  </si>
  <si>
    <t>77
----------
18</t>
  </si>
  <si>
    <t>20,26
----------
11,746</t>
  </si>
  <si>
    <t>8,369
----------
19,379</t>
  </si>
  <si>
    <t>3333
----------
3394</t>
  </si>
  <si>
    <t>640
----------
354</t>
  </si>
  <si>
    <t>ФССЦ-18.5.10.07-0008
Радиаторы отопительные чугунные марка: МС-140, высота полная 588 мм, высота монтажная 500 мм
кВт)
Зональный МАТ=1,1 (2-й уровень)</t>
  </si>
  <si>
    <t xml:space="preserve">
----------
320</t>
  </si>
  <si>
    <t xml:space="preserve">
----------
7526</t>
  </si>
  <si>
    <t xml:space="preserve">
----------
8,828</t>
  </si>
  <si>
    <t xml:space="preserve">
----------
73087</t>
  </si>
  <si>
    <t>ФЕР18-07-001-05
Установка кранов воздушных
компл.
______________
(ОП п.1.18.16 Тепловое испытание систем отопления с проверкой равномерности прогрева отопительных приборов - 3% ОЗП=1,03; ЭМ=1,03 к расх.; ЗПМ=1,03; ТЗ=1,03; ТЗМ=1,03)
------------------------
НР 98%=128%*(0.9*0.85) от ФОТ; (403)
СП 56%=83%*(0.85*0.8) от ФОТ; (230)
Зональный МАТ=1,1 (2-й уровень)</t>
  </si>
  <si>
    <t>1,27
----------
25,93</t>
  </si>
  <si>
    <t>20
----------
415</t>
  </si>
  <si>
    <t>20,26
----------
1,105</t>
  </si>
  <si>
    <t>411
----------
504</t>
  </si>
  <si>
    <t>ФЕРр65-1-2
Разборка трубопроводов из водогазопроводных труб диаметром: до 63 мм
100 м
------------------------
НР 63%=74%*0.85 от ФОТ; (1334)
СП 40%=50%*0.8 от ФОТ; (847)
Зональный МАТ=1,1 (2-й уровень)</t>
  </si>
  <si>
    <t>495,44
----------
57,92</t>
  </si>
  <si>
    <t>12,15
----------
2,3</t>
  </si>
  <si>
    <t>104
----------
12</t>
  </si>
  <si>
    <t>20,26
----------
9,027</t>
  </si>
  <si>
    <t>5,001
----------
19,348</t>
  </si>
  <si>
    <t>2108
----------
120</t>
  </si>
  <si>
    <t>13
----------
9</t>
  </si>
  <si>
    <t>ФЕР16-02-001-02
Прокладка трубопроводов отопления из стальных водогазопроводных неоцинкованных труб диаметром: 20 мм
100 м
______________
(ОП п.1.18.16 Тепловое испытание систем отопления с проверкой равномерности прогрева отопительных приборов - 3% ОЗП=1,03; ЭМ=1,03 к расх.; ЗПМ=1,03; ТЗ=1,03; ТЗМ=1,03)
------------------------
НР 98%=128%*(0.9*0.85) от ФОТ; (2642)
СП 56%=83%*(0.85*0.8) от ФОТ; (1510)
Зональный МАТ=1,1 (2-й уровень)</t>
  </si>
  <si>
    <t>326,69
----------
27,27</t>
  </si>
  <si>
    <t>40,3
----------
6,27</t>
  </si>
  <si>
    <t>131
----------
11</t>
  </si>
  <si>
    <t>16
----------
3</t>
  </si>
  <si>
    <t>20,26
----------
5,385</t>
  </si>
  <si>
    <t>7,569
----------
19,358</t>
  </si>
  <si>
    <t>2647
----------
65</t>
  </si>
  <si>
    <t>122
----------
49</t>
  </si>
  <si>
    <t>ФССЦ-23.7.01.03-0002
Трубопроводы из стальных водогазопроводных неоцинкованных труб с гильзами и креплениями для газоснабжения диаметром: 20 мм
м)
Зональный МАТ=1,1 (2-й уровень)</t>
  </si>
  <si>
    <t xml:space="preserve">
----------
25,28</t>
  </si>
  <si>
    <t xml:space="preserve">
----------
1011</t>
  </si>
  <si>
    <t xml:space="preserve">
----------
6,969</t>
  </si>
  <si>
    <t xml:space="preserve">
----------
7752</t>
  </si>
  <si>
    <t>ФЕР16-02-001-04
Прокладка трубопроводов отопления из стальных водогазопроводных неоцинкованных труб диаметром: 32 мм
100 м
______________
(ОП п.1.18.16 Тепловое испытание систем отопления с проверкой равномерности прогрева отопительных приборов - 3% ОЗП=1,03; ЭМ=1,03 к расх.; ЗПМ=1,03; ТЗ=1,03; ТЗМ=1,03)
------------------------
НР 98%=128%*(0.9*0.85) от ФОТ; (925)
СП 56%=83%*(0.85*0.8) от ФОТ; (529)
Зональный МАТ=1,1 (2-й уровень)</t>
  </si>
  <si>
    <t>326,69
----------
28,97</t>
  </si>
  <si>
    <t>46
----------
3</t>
  </si>
  <si>
    <t>6
----------
1</t>
  </si>
  <si>
    <t>20,26
----------
5,553</t>
  </si>
  <si>
    <t>927
----------
24</t>
  </si>
  <si>
    <t>43
----------
17</t>
  </si>
  <si>
    <t>ФССЦ-23.7.01.03-0004
Трубопроводы из стальных водогазопроводных неоцинкованных труб с гильзами и креплениями для газоснабжения диаметром: 32 мм
м)
Зональный МАТ=1,1 (2-й уровень)</t>
  </si>
  <si>
    <t xml:space="preserve">
----------
30,72</t>
  </si>
  <si>
    <t xml:space="preserve">
----------
430</t>
  </si>
  <si>
    <t xml:space="preserve">
----------
6,72</t>
  </si>
  <si>
    <t xml:space="preserve">
----------
3179</t>
  </si>
  <si>
    <t>ФЕР16-02-001-06
Прокладка трубопроводов отопления из стальных водогазопроводных неоцинкованных труб диаметром: 50 мм
100 м
______________
(ОП п.1.18.16 Тепловое испытание систем отопления с проверкой равномерности прогрева отопительных приборов - 3% ОЗП=1,03; ЭМ=1,03 к расх.; ЗПМ=1,03; ТЗ=1,03; ТЗМ=1,03)
------------------------
НР 98%=128%*(0.9*0.85) от ФОТ; (1740)
СП 56%=83%*(0.85*0.8) от ФОТ; (994)
Зональный МАТ=1,1 (2-й уровень)</t>
  </si>
  <si>
    <t>405,46
----------
49,96</t>
  </si>
  <si>
    <t>75,64
----------
12,33</t>
  </si>
  <si>
    <t>85
----------
11</t>
  </si>
  <si>
    <t>20,26
----------
7,673</t>
  </si>
  <si>
    <t>7,685
----------
19,357</t>
  </si>
  <si>
    <t>1725
----------
89</t>
  </si>
  <si>
    <t>122
----------
50</t>
  </si>
  <si>
    <t>ФССЦ-23.7.01.03-0006
Трубопроводы из стальных водогазопроводных неоцинкованных труб с гильзами и креплениями для газоснабжения диаметром: 50 мм
м)
Зональный МАТ=1,1 (2-й уровень)</t>
  </si>
  <si>
    <t xml:space="preserve">
----------
42,88</t>
  </si>
  <si>
    <t xml:space="preserve">
----------
900</t>
  </si>
  <si>
    <t xml:space="preserve">
----------
6,139</t>
  </si>
  <si>
    <t xml:space="preserve">
----------
6081</t>
  </si>
  <si>
    <t>ФССЦ-18.1.09.06-0052
Кран шаровый муфтовый 11Б41п для воды, давлением 1,6 МПа (16 кгс/см2), диаметром: 20 мм
шт)
Зональный МАТ=1,1 (2-й уровень)</t>
  </si>
  <si>
    <t xml:space="preserve">
----------
36,52</t>
  </si>
  <si>
    <t xml:space="preserve">
----------
584</t>
  </si>
  <si>
    <t xml:space="preserve">
----------
4,814</t>
  </si>
  <si>
    <t xml:space="preserve">
----------
3094</t>
  </si>
  <si>
    <t>ФССЦ-18.1.09.06-0054
Кран шаровый муфтовый 11Б41п для воды, давлением 1,6 МПа (16 кгс/см2), диаметром: 32 мм
шт)
Зональный МАТ=1,1 (2-й уровень)</t>
  </si>
  <si>
    <t xml:space="preserve">
----------
118,11</t>
  </si>
  <si>
    <t xml:space="preserve">
----------
472</t>
  </si>
  <si>
    <t xml:space="preserve">
----------
4,495</t>
  </si>
  <si>
    <t xml:space="preserve">
----------
2336</t>
  </si>
  <si>
    <t>ФЕР16-07-005-01
Гидравлическое испытание трубопроводов систем отопления, водопровода и горячего водоснабжения диаметром: до 50 мм
100 м
------------------------
НР 98%=128%*(0.9*0.85) от ФОТ; (868)
СП 56%=83%*(0.85*0.8) от ФОТ; (496)
Зональный МАТ=1,1 (2-й уровень)</t>
  </si>
  <si>
    <t>0,75
((40+14+21) / 100)</t>
  </si>
  <si>
    <t>58,32
----------
4,29</t>
  </si>
  <si>
    <t>44
----------
3</t>
  </si>
  <si>
    <t>20,26
----------
6,287</t>
  </si>
  <si>
    <t>886
----------
23</t>
  </si>
  <si>
    <t>ФЕР15-04-030-03
Масляная окраска металлических поверхностей: стальных балок, труб диаметром более 50 мм и т.п., количество окрасок 2
100 м2
------------------------
НР 80%=105%*(0.9*0.85) от ФОТ; (2498)
СП 37%=55%*(0.85*0.8) от ФОТ; (1155)
Зональный МАТ=1,1 (2-й уровень)</t>
  </si>
  <si>
    <t>0,42798
((21*0,26+0,254*147)/100)</t>
  </si>
  <si>
    <t>359,63
----------
88,57</t>
  </si>
  <si>
    <t>2,28
----------
0,49</t>
  </si>
  <si>
    <t>154
----------
38</t>
  </si>
  <si>
    <t>20,26
----------
3,584</t>
  </si>
  <si>
    <t>8,237
----------
19,102</t>
  </si>
  <si>
    <t>3118
----------
150</t>
  </si>
  <si>
    <t>8
----------
4</t>
  </si>
  <si>
    <t>ФССЦ-14.4.04.08-0004
Эмаль ПФ-115 цветная
кг)
Зональный МАТ=1,1 (2-й уровень)</t>
  </si>
  <si>
    <t>10,5
(0,0105*1000)</t>
  </si>
  <si>
    <t xml:space="preserve">
----------
16,66</t>
  </si>
  <si>
    <t xml:space="preserve">
----------
175</t>
  </si>
  <si>
    <t xml:space="preserve">
----------
7,721</t>
  </si>
  <si>
    <t xml:space="preserve">
----------
1486</t>
  </si>
  <si>
    <t>ФЕР15-04-030-04
Масляная окраска металлических поверхностей: решеток, переплетов, труб диаметром менее 50 мм и т.п., количество окрасок 2
100 м2
------------------------
НР 80%=105%*(0.9*0.85) от ФОТ; (789)
СП 37%=55%*(0.85*0.8) от ФОТ; (365)
Зональный МАТ=1,1 (2-й уровень)</t>
  </si>
  <si>
    <t>0,0772
((40*0,13+14*0,18)/100)</t>
  </si>
  <si>
    <t>629,59
----------
88,57</t>
  </si>
  <si>
    <t>49
----------
7</t>
  </si>
  <si>
    <t>985
----------
27</t>
  </si>
  <si>
    <t>1,9
(0,0019*1000)</t>
  </si>
  <si>
    <t xml:space="preserve">
----------
32</t>
  </si>
  <si>
    <t xml:space="preserve">
----------
269</t>
  </si>
  <si>
    <t xml:space="preserve">   Раздел 6. Ремонт пожарной сигнализации актового зала Оборудование</t>
  </si>
  <si>
    <t>ФЕРм08-01-081-01
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2
шт
------------------------
НР 81%=95%*0.85 от ФОТ; (194)
СП 52%=65%*0.8 от ФОТ; (124)
Зональный МАТ=1,1 (2-й уровень)</t>
  </si>
  <si>
    <t>10,87
----------
0,76</t>
  </si>
  <si>
    <t>7,11
----------
1</t>
  </si>
  <si>
    <t>11
----------
1</t>
  </si>
  <si>
    <t>20,26
----------
8</t>
  </si>
  <si>
    <t>7,852
----------
19,46</t>
  </si>
  <si>
    <t>220
----------
7</t>
  </si>
  <si>
    <t>56
----------
19</t>
  </si>
  <si>
    <t>ФЕРм10-04-101-07
Громкоговоритель или звуковая колонка: в помещении
шт
------------------------
НР 78%=92%*0.85 от ФОТ; (573)
СП 52%=65%*0.8 от ФОТ; (382)
Зональный МАТ=1,1 (2-й уровень)</t>
  </si>
  <si>
    <t>18,14
----------
12,63</t>
  </si>
  <si>
    <t>36
----------
26</t>
  </si>
  <si>
    <t>20,26
----------
8,781</t>
  </si>
  <si>
    <t>735
----------
244</t>
  </si>
  <si>
    <t>ФЕРм10-08-002-02
Извещатель ПС автоматический: дымовой, фотоэлектрический, радиоизотопный, световой в нормальном исполнении
шт
------------------------
НР 68%=80%*0.85 от ФОТ; (2226)
СП 48%=60%*0.8 от ФОТ; (1572)
Зональный МАТ=1,1 (2-й уровень)</t>
  </si>
  <si>
    <t>16,16
----------
2,75</t>
  </si>
  <si>
    <t>162
----------
27</t>
  </si>
  <si>
    <t>20,26
----------
3,491</t>
  </si>
  <si>
    <t>3274
----------
106</t>
  </si>
  <si>
    <t>ФЕРм10-08-019-01
Коробка ответвительная на стене
шт
------------------------
НР 68%=80%*0.85 от ФОТ; (135)
СП 48%=60%*0.8 от ФОТ; (95)
Зональный МАТ=1,1 (2-й уровень)</t>
  </si>
  <si>
    <t>4,88
----------
0,41</t>
  </si>
  <si>
    <t>10
----------
1</t>
  </si>
  <si>
    <t>20,26
----------
5,78</t>
  </si>
  <si>
    <t>198
----------
5</t>
  </si>
  <si>
    <t>ФЕРм10-08-005-02
Провод двух- и трехжильный с разделительным основанием по стенам и потолкам, прокладываемый по основаниям: кирпичным
100 м
------------------------
НР 68%=80%*0.85 от ФОТ; (6385)
СП 48%=60%*0.8 от ФОТ; (4507)
Зональный МАТ=1,1 (2-й уровень)</t>
  </si>
  <si>
    <t>1,7
(170/100)</t>
  </si>
  <si>
    <t>272,6
----------
781,93</t>
  </si>
  <si>
    <t>463
----------
1330</t>
  </si>
  <si>
    <t>20,26
----------
2,546</t>
  </si>
  <si>
    <t>9389
----------
3723</t>
  </si>
  <si>
    <t>Прайс-лист ИП Костенников Ю.Д.
Датчик ИП-212-45 282р
шт)
Зональный МАТ=1,1 (2-й уровень)</t>
  </si>
  <si>
    <t xml:space="preserve">
----------
39,01</t>
  </si>
  <si>
    <t xml:space="preserve">
----------
390</t>
  </si>
  <si>
    <t xml:space="preserve">
----------
2437</t>
  </si>
  <si>
    <t>Прайс-лист ИП Костенников Ю.Д.
Табло "Выход" СТ-12 157р
шт)
Зональный МАТ=1,1 (2-й уровень)</t>
  </si>
  <si>
    <t xml:space="preserve">
----------
21,72</t>
  </si>
  <si>
    <t xml:space="preserve">
----------
43</t>
  </si>
  <si>
    <t xml:space="preserve">
----------
271</t>
  </si>
  <si>
    <t>Прайс-лист ИП Костенников Ю.Д.
Система акустическая 509р
шт)
Зональный МАТ=1,1 (2-й уровень)</t>
  </si>
  <si>
    <t xml:space="preserve">
----------
70,42</t>
  </si>
  <si>
    <t xml:space="preserve">
----------
141</t>
  </si>
  <si>
    <t xml:space="preserve">
----------
880</t>
  </si>
  <si>
    <t>Прайс-лист ИП Костенников Ю.Д.
Коробка КК-8 26р
шт)
Зональный МАТ=1,1 (2-й уровень)</t>
  </si>
  <si>
    <t xml:space="preserve">
----------
3,6</t>
  </si>
  <si>
    <t xml:space="preserve">
----------
45</t>
  </si>
  <si>
    <t>Прайс-лист ИП Костенников Ю.Д.
Кабель КПСнг(А)-FRLS 1*2*0,2мм2 9,25р
м)
Зональный МАТ=1,1 (2-й уровень)</t>
  </si>
  <si>
    <t xml:space="preserve">
----------
1,28</t>
  </si>
  <si>
    <t xml:space="preserve">
----------
115</t>
  </si>
  <si>
    <t xml:space="preserve">
----------
720</t>
  </si>
  <si>
    <t>Прайс-лист ИП Костенников Ю.Д.
Кабель КПСнг(А)-FRLS 2*2*0,2мм2 16,18р
м)
Зональный МАТ=1,1 (2-й уровень)</t>
  </si>
  <si>
    <t xml:space="preserve">
----------
22</t>
  </si>
  <si>
    <t xml:space="preserve">
----------
140</t>
  </si>
  <si>
    <t>Прайс-лист ИП Костенников Ю.Д.
Кабель КПСнг(А)-FRLS 1*2*0,5мм2 14,48р
м)
Зональный МАТ=1,1 (2-й уровень)</t>
  </si>
  <si>
    <t xml:space="preserve">
----------
2</t>
  </si>
  <si>
    <t xml:space="preserve">
----------
60</t>
  </si>
  <si>
    <t xml:space="preserve">
----------
375</t>
  </si>
  <si>
    <t>Прайс-лист ИП Костенников Ю.Д.
Кабель КПСнг(А)-FRLS 1*2*0,75мм2 19,41р
м)
Зональный МАТ=1,1 (2-й уровень)</t>
  </si>
  <si>
    <t xml:space="preserve">
----------
2,69</t>
  </si>
  <si>
    <t xml:space="preserve">
----------
108</t>
  </si>
  <si>
    <t xml:space="preserve">
----------
672</t>
  </si>
  <si>
    <t>Итого прямые затраты по смете</t>
  </si>
  <si>
    <t>12236
----------
191183</t>
  </si>
  <si>
    <t>1625
----------
341</t>
  </si>
  <si>
    <t>247876
----------
731434</t>
  </si>
  <si>
    <t>13076
----------
6614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</si>
  <si>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</si>
  <si>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</si>
  <si>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</si>
  <si>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</si>
  <si>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</si>
  <si>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</si>
  <si>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</si>
  <si>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</si>
  <si>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</si>
  <si>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</si>
  <si>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ВСЕГО по смете</t>
  </si>
  <si>
    <t xml:space="preserve">    НДС 20%</t>
  </si>
  <si>
    <t>руб.</t>
  </si>
  <si>
    <t>Составлен в базисных и текущих ценах по состоянию на  3кв.2019г.</t>
  </si>
  <si>
    <t>МБОУ «Средняя общеобразовательная школа № 23»</t>
  </si>
  <si>
    <t xml:space="preserve">на Капитальный ремонт актового зала МБОУ «Средняя общеобразовательная школа № 23» ул.Брусилова, 41 г.Рубцовск </t>
  </si>
  <si>
    <t xml:space="preserve">    УТВЕРЖДАЮ:</t>
  </si>
  <si>
    <t xml:space="preserve">  Начальник МКУ "Управление образования" г Рубцовска</t>
  </si>
  <si>
    <t>________А.А. Мищерин.</t>
  </si>
  <si>
    <t>"____"____________2019г.</t>
  </si>
  <si>
    <t xml:space="preserve">    Итого с учетом коэффициента инфляции К=1,05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</si>
</sst>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8">
    <xf numFmtId="0" fontId="0" fillId="0" borderId="0" xfId="0"/>
    <xf numFmtId="0" fontId="9" fillId="0" borderId="0" xfId="0" applyFont="1"/>
    <xf numFmtId="0" fontId="9" fillId="0" borderId="0" xfId="0" applyFont="1" applyBorder="1"/>
    <xf numFmtId="0" fontId="2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 applyFont="1"/>
    <xf numFmtId="49" fontId="2" fillId="0" borderId="0" xfId="0" applyNumberFormat="1" applyFont="1" applyAlignment="1">
      <alignment horizontal="left" vertical="top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24" applyFont="1" applyBorder="1" applyAlignment="1">
      <alignment horizontal="left"/>
    </xf>
    <xf numFmtId="0" fontId="9" fillId="0" borderId="0" xfId="5" applyFont="1" applyAlignment="1">
      <alignment horizontal="right" vertical="top"/>
    </xf>
    <xf numFmtId="0" fontId="9" fillId="0" borderId="0" xfId="0" applyFont="1" applyBorder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/>
    <xf numFmtId="0" fontId="9" fillId="0" borderId="0" xfId="10" applyFont="1"/>
    <xf numFmtId="0" fontId="9" fillId="0" borderId="0" xfId="14" applyFont="1" applyBorder="1">
      <alignment horizontal="center"/>
    </xf>
    <xf numFmtId="0" fontId="9" fillId="0" borderId="1" xfId="18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5" applyFont="1" applyAlignment="1">
      <alignment horizontal="righ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5" applyFont="1" applyBorder="1" applyAlignment="1">
      <alignment horizontal="left" vertical="top" wrapText="1"/>
    </xf>
    <xf numFmtId="0" fontId="2" fillId="0" borderId="0" xfId="5" applyFont="1">
      <alignment horizontal="right" vertical="top" wrapText="1"/>
    </xf>
    <xf numFmtId="0" fontId="9" fillId="0" borderId="0" xfId="25" applyFont="1" applyAlignment="1">
      <alignment horizontal="left" vertical="top"/>
    </xf>
    <xf numFmtId="0" fontId="9" fillId="0" borderId="0" xfId="26" applyFo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 vertical="top" wrapText="1"/>
    </xf>
    <xf numFmtId="0" fontId="0" fillId="0" borderId="0" xfId="0" applyFont="1"/>
    <xf numFmtId="0" fontId="2" fillId="0" borderId="4" xfId="14" applyFont="1" applyBorder="1">
      <alignment horizontal="center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49" fontId="9" fillId="0" borderId="4" xfId="0" applyNumberFormat="1" applyFont="1" applyBorder="1" applyAlignment="1">
      <alignment horizontal="right" vertical="top" wrapText="1"/>
    </xf>
    <xf numFmtId="2" fontId="9" fillId="0" borderId="4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right" vertical="top" wrapText="1"/>
    </xf>
    <xf numFmtId="0" fontId="2" fillId="0" borderId="1" xfId="5" applyFont="1" applyBorder="1">
      <alignment horizontal="right" vertical="top" wrapText="1"/>
    </xf>
    <xf numFmtId="0" fontId="10" fillId="0" borderId="1" xfId="5" applyFont="1" applyBorder="1">
      <alignment horizontal="right" vertical="top" wrapText="1"/>
    </xf>
    <xf numFmtId="0" fontId="12" fillId="0" borderId="1" xfId="5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9" fillId="0" borderId="6" xfId="5" applyFont="1" applyBorder="1" applyAlignment="1">
      <alignment horizontal="left" vertical="top"/>
    </xf>
    <xf numFmtId="0" fontId="9" fillId="0" borderId="7" xfId="5" applyFont="1" applyBorder="1" applyAlignment="1">
      <alignment horizontal="left" vertical="top"/>
    </xf>
    <xf numFmtId="0" fontId="9" fillId="0" borderId="8" xfId="5" applyFont="1" applyBorder="1" applyAlignment="1">
      <alignment horizontal="left" vertical="top"/>
    </xf>
    <xf numFmtId="0" fontId="9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3" xfId="24" applyFont="1" applyBorder="1" applyAlignment="1">
      <alignment horizontal="center" wrapText="1"/>
    </xf>
    <xf numFmtId="0" fontId="8" fillId="0" borderId="0" xfId="24" applyFont="1" applyBorder="1" applyAlignment="1">
      <alignment horizontal="center" vertical="center"/>
    </xf>
    <xf numFmtId="0" fontId="9" fillId="0" borderId="4" xfId="18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18" applyFont="1" applyBorder="1" applyAlignment="1">
      <alignment horizontal="center" vertical="center" wrapText="1"/>
    </xf>
    <xf numFmtId="0" fontId="9" fillId="0" borderId="7" xfId="18" applyFont="1" applyBorder="1" applyAlignment="1">
      <alignment horizontal="center" vertical="center" wrapText="1"/>
    </xf>
    <xf numFmtId="0" fontId="9" fillId="0" borderId="8" xfId="18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0" fillId="0" borderId="0" xfId="0" applyFont="1"/>
    <xf numFmtId="4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616"/>
  <sheetViews>
    <sheetView showGridLines="0" tabSelected="1" view="pageBreakPreview" topLeftCell="A172" zoomScale="80" zoomScaleNormal="70" zoomScaleSheetLayoutView="80" workbookViewId="0">
      <selection activeCell="A173" sqref="A173:N173"/>
    </sheetView>
  </sheetViews>
  <sheetFormatPr defaultRowHeight="12.75"/>
  <cols>
    <col min="1" max="1" width="8.5703125" style="1" customWidth="1"/>
    <col min="2" max="2" width="62.42578125" style="1" customWidth="1"/>
    <col min="3" max="3" width="11.85546875" style="1" customWidth="1"/>
    <col min="4" max="5" width="12.140625" style="1" customWidth="1"/>
    <col min="6" max="6" width="11.42578125" style="1" customWidth="1"/>
    <col min="7" max="8" width="12.140625" style="1" customWidth="1"/>
    <col min="9" max="9" width="11.140625" style="1" customWidth="1"/>
    <col min="10" max="10" width="11.5703125" style="1" customWidth="1"/>
    <col min="11" max="11" width="11.42578125" style="2" customWidth="1"/>
    <col min="12" max="13" width="12.140625" style="2" customWidth="1"/>
    <col min="14" max="14" width="10.42578125" style="2" customWidth="1"/>
    <col min="15" max="15" width="1.7109375" style="2" customWidth="1"/>
    <col min="16" max="17" width="10.5703125" style="2" hidden="1" customWidth="1"/>
    <col min="18" max="19" width="9.140625" style="2" hidden="1" customWidth="1"/>
    <col min="20" max="21" width="16.140625" style="2" hidden="1" customWidth="1"/>
    <col min="22" max="26" width="9.140625" style="2" hidden="1" customWidth="1"/>
    <col min="27" max="27" width="1.85546875" style="2" customWidth="1"/>
    <col min="28" max="16384" width="9.140625" style="2"/>
  </cols>
  <sheetData>
    <row r="1" spans="1:43">
      <c r="N1" s="2" t="s">
        <v>21</v>
      </c>
    </row>
    <row r="3" spans="1:43">
      <c r="A3" s="3"/>
      <c r="B3" s="4"/>
      <c r="C3" s="5"/>
      <c r="D3" s="6"/>
      <c r="E3" s="3"/>
      <c r="F3" s="7"/>
      <c r="G3" s="7"/>
      <c r="H3" s="7"/>
      <c r="I3" s="7"/>
      <c r="J3" s="35"/>
      <c r="K3" s="35" t="s">
        <v>821</v>
      </c>
      <c r="L3" s="35"/>
      <c r="M3" s="35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A4" s="3"/>
      <c r="B4" s="9"/>
      <c r="C4" s="5"/>
      <c r="D4" s="6"/>
      <c r="E4" s="3"/>
      <c r="F4" s="7"/>
      <c r="G4" s="7"/>
      <c r="H4" s="7"/>
      <c r="I4" s="7"/>
      <c r="J4" t="s">
        <v>822</v>
      </c>
      <c r="K4" s="35"/>
      <c r="L4" s="35"/>
      <c r="M4" s="35"/>
      <c r="N4" s="7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>
      <c r="A5" s="3"/>
      <c r="B5" s="9"/>
      <c r="C5" s="5"/>
      <c r="D5" s="6"/>
      <c r="E5" s="3"/>
      <c r="F5" s="7"/>
      <c r="G5" s="7"/>
      <c r="H5" s="7"/>
      <c r="I5" s="7"/>
      <c r="J5" s="35"/>
      <c r="K5" t="s">
        <v>823</v>
      </c>
      <c r="L5" s="35"/>
      <c r="M5" s="35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ht="12.75" customHeight="1">
      <c r="A6" s="3"/>
      <c r="B6" s="9"/>
      <c r="C6" s="5"/>
      <c r="D6" s="6"/>
      <c r="E6" s="3"/>
      <c r="F6" s="7"/>
      <c r="G6" s="7"/>
      <c r="H6" s="7"/>
      <c r="I6" s="7"/>
      <c r="J6" s="35"/>
      <c r="K6" t="s">
        <v>824</v>
      </c>
      <c r="L6" s="35"/>
      <c r="M6" s="35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>
      <c r="B7" s="10"/>
      <c r="C7" s="10"/>
      <c r="D7" s="10"/>
      <c r="I7" s="11"/>
      <c r="J7" s="11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>
      <c r="A8" s="58" t="s">
        <v>819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2.75" customHeight="1">
      <c r="A9" s="70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 ht="15.75">
      <c r="A11" s="59" t="s">
        <v>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t="12.75" customHeight="1">
      <c r="A12" s="71" t="s">
        <v>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2.75" customHeight="1">
      <c r="A13" s="58" t="s">
        <v>820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>
      <c r="A14" s="72" t="s">
        <v>0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</row>
    <row r="15" spans="1:43">
      <c r="A15" s="12"/>
      <c r="B15" s="13"/>
      <c r="C15" s="14"/>
      <c r="D15" s="15"/>
      <c r="E15" s="15"/>
      <c r="F15" s="15"/>
      <c r="G15" s="15"/>
      <c r="H15" s="15"/>
      <c r="I15" s="15"/>
      <c r="J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</row>
    <row r="16" spans="1:43">
      <c r="A16" s="16"/>
      <c r="B16" s="17" t="s">
        <v>1</v>
      </c>
      <c r="C16" s="18"/>
      <c r="D16" s="15"/>
      <c r="E16" s="15"/>
      <c r="F16" s="15"/>
      <c r="G16" s="15"/>
      <c r="H16" s="15"/>
      <c r="I16" s="17"/>
      <c r="J16" s="1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</row>
    <row r="17" spans="1:43">
      <c r="A17" s="16"/>
      <c r="C17" s="2"/>
      <c r="D17" s="19"/>
      <c r="E17" s="19"/>
      <c r="F17" s="17" t="s">
        <v>3</v>
      </c>
      <c r="G17" s="17"/>
      <c r="H17" s="17"/>
      <c r="I17" s="17"/>
      <c r="J17" s="17"/>
      <c r="K17" s="74">
        <f>1658105.82</f>
        <v>1658105.82</v>
      </c>
      <c r="L17" s="74"/>
      <c r="M17" s="20" t="s">
        <v>817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</row>
    <row r="18" spans="1:43" ht="12.75" customHeight="1">
      <c r="A18" s="16"/>
      <c r="C18" s="2"/>
      <c r="D18" s="19"/>
      <c r="E18" s="19"/>
      <c r="F18" s="17" t="s">
        <v>11</v>
      </c>
      <c r="G18" s="17"/>
      <c r="H18" s="17"/>
      <c r="I18" s="17"/>
      <c r="J18" s="17"/>
      <c r="K18" s="75">
        <v>1370.17</v>
      </c>
      <c r="L18" s="75"/>
      <c r="M18" s="21" t="s">
        <v>10</v>
      </c>
      <c r="N18" s="22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3" ht="13.5" customHeight="1">
      <c r="A19" s="16"/>
      <c r="C19" s="23"/>
      <c r="D19" s="19"/>
      <c r="E19" s="19"/>
      <c r="F19" s="17" t="s">
        <v>8</v>
      </c>
      <c r="G19" s="17"/>
      <c r="H19" s="17"/>
      <c r="I19" s="17"/>
      <c r="J19" s="17"/>
      <c r="K19" s="74">
        <f>254490/1000</f>
        <v>254.49</v>
      </c>
      <c r="L19" s="74"/>
      <c r="M19" s="21" t="s">
        <v>9</v>
      </c>
      <c r="N19" s="22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ht="12.75" customHeight="1">
      <c r="A20" s="16"/>
      <c r="C20" s="17"/>
      <c r="D20" s="17"/>
      <c r="E20" s="17"/>
      <c r="F20" s="17" t="s">
        <v>818</v>
      </c>
      <c r="G20" s="17"/>
      <c r="H20" s="17"/>
      <c r="I20" s="17"/>
      <c r="J20" s="1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 s="24" customFormat="1">
      <c r="A21" s="16"/>
      <c r="B21" s="13"/>
      <c r="C21" s="14"/>
      <c r="D21" s="15"/>
      <c r="E21" s="15"/>
      <c r="F21" s="15"/>
      <c r="G21" s="15"/>
      <c r="H21" s="15"/>
      <c r="I21" s="15"/>
      <c r="J21" s="15"/>
      <c r="K21" s="2"/>
      <c r="L21" s="2"/>
      <c r="M21" s="2"/>
      <c r="N21" s="2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</row>
    <row r="22" spans="1:43" s="26" customFormat="1">
      <c r="A22" s="67" t="s">
        <v>4</v>
      </c>
      <c r="B22" s="67" t="s">
        <v>13</v>
      </c>
      <c r="C22" s="67" t="s">
        <v>16</v>
      </c>
      <c r="D22" s="64" t="s">
        <v>14</v>
      </c>
      <c r="E22" s="65"/>
      <c r="F22" s="66"/>
      <c r="G22" s="64" t="s">
        <v>15</v>
      </c>
      <c r="H22" s="65"/>
      <c r="I22" s="66"/>
      <c r="J22" s="76" t="s">
        <v>5</v>
      </c>
      <c r="K22" s="77"/>
      <c r="L22" s="62" t="s">
        <v>22</v>
      </c>
      <c r="M22" s="62"/>
      <c r="N22" s="62"/>
      <c r="O22" s="73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27" customFormat="1">
      <c r="A23" s="68"/>
      <c r="B23" s="68"/>
      <c r="C23" s="68"/>
      <c r="D23" s="60" t="s">
        <v>12</v>
      </c>
      <c r="E23" s="25" t="s">
        <v>20</v>
      </c>
      <c r="F23" s="25" t="s">
        <v>17</v>
      </c>
      <c r="G23" s="60" t="s">
        <v>12</v>
      </c>
      <c r="H23" s="25" t="s">
        <v>20</v>
      </c>
      <c r="I23" s="25" t="s">
        <v>17</v>
      </c>
      <c r="J23" s="25" t="s">
        <v>20</v>
      </c>
      <c r="K23" s="25" t="s">
        <v>17</v>
      </c>
      <c r="L23" s="62" t="s">
        <v>12</v>
      </c>
      <c r="M23" s="25" t="s">
        <v>20</v>
      </c>
      <c r="N23" s="25" t="s">
        <v>17</v>
      </c>
      <c r="O23" s="73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</row>
    <row r="24" spans="1:43">
      <c r="A24" s="69"/>
      <c r="B24" s="69"/>
      <c r="C24" s="69"/>
      <c r="D24" s="61"/>
      <c r="E24" s="28" t="s">
        <v>19</v>
      </c>
      <c r="F24" s="25" t="s">
        <v>18</v>
      </c>
      <c r="G24" s="61"/>
      <c r="H24" s="28" t="s">
        <v>19</v>
      </c>
      <c r="I24" s="25" t="s">
        <v>18</v>
      </c>
      <c r="J24" s="28" t="s">
        <v>19</v>
      </c>
      <c r="K24" s="25" t="s">
        <v>18</v>
      </c>
      <c r="L24" s="63"/>
      <c r="M24" s="28" t="s">
        <v>19</v>
      </c>
      <c r="N24" s="25" t="s">
        <v>18</v>
      </c>
      <c r="O24" s="7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>
      <c r="A25" s="36">
        <v>1</v>
      </c>
      <c r="B25" s="36">
        <v>2</v>
      </c>
      <c r="C25" s="36">
        <v>3</v>
      </c>
      <c r="D25" s="36">
        <v>4</v>
      </c>
      <c r="E25" s="36">
        <v>5</v>
      </c>
      <c r="F25" s="36">
        <v>6</v>
      </c>
      <c r="G25" s="36">
        <v>7</v>
      </c>
      <c r="H25" s="36">
        <v>8</v>
      </c>
      <c r="I25" s="36">
        <v>9</v>
      </c>
      <c r="J25" s="36">
        <v>10</v>
      </c>
      <c r="K25" s="36">
        <v>11</v>
      </c>
      <c r="L25" s="36">
        <v>12</v>
      </c>
      <c r="M25" s="36">
        <v>13</v>
      </c>
      <c r="N25" s="36">
        <v>14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</row>
    <row r="26" spans="1:43" ht="21" customHeight="1">
      <c r="A26" s="54" t="s">
        <v>26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</row>
    <row r="27" spans="1:43" ht="89.25" customHeight="1">
      <c r="A27" s="37">
        <v>1</v>
      </c>
      <c r="B27" s="38" t="s">
        <v>27</v>
      </c>
      <c r="C27" s="39">
        <v>0.69</v>
      </c>
      <c r="D27" s="40">
        <v>29.41</v>
      </c>
      <c r="E27" s="40">
        <v>29.41</v>
      </c>
      <c r="F27" s="40"/>
      <c r="G27" s="40">
        <v>20</v>
      </c>
      <c r="H27" s="40">
        <v>20</v>
      </c>
      <c r="I27" s="40"/>
      <c r="J27" s="37" t="s">
        <v>28</v>
      </c>
      <c r="K27" s="39" t="s">
        <v>29</v>
      </c>
      <c r="L27" s="40">
        <v>411</v>
      </c>
      <c r="M27" s="40">
        <v>411</v>
      </c>
      <c r="N27" s="40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43" ht="89.25">
      <c r="A28" s="37">
        <v>2</v>
      </c>
      <c r="B28" s="38" t="s">
        <v>30</v>
      </c>
      <c r="C28" s="39" t="s">
        <v>31</v>
      </c>
      <c r="D28" s="40">
        <v>352.23</v>
      </c>
      <c r="E28" s="40">
        <v>238.13</v>
      </c>
      <c r="F28" s="40" t="s">
        <v>32</v>
      </c>
      <c r="G28" s="40">
        <v>74</v>
      </c>
      <c r="H28" s="40">
        <v>50</v>
      </c>
      <c r="I28" s="40" t="s">
        <v>33</v>
      </c>
      <c r="J28" s="37">
        <v>20.260000000000002</v>
      </c>
      <c r="K28" s="39" t="s">
        <v>34</v>
      </c>
      <c r="L28" s="40">
        <v>1238</v>
      </c>
      <c r="M28" s="40">
        <v>1013</v>
      </c>
      <c r="N28" s="40" t="s">
        <v>35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3" ht="89.25" customHeight="1">
      <c r="A29" s="37">
        <v>3</v>
      </c>
      <c r="B29" s="38" t="s">
        <v>36</v>
      </c>
      <c r="C29" s="39" t="s">
        <v>37</v>
      </c>
      <c r="D29" s="40">
        <v>59.83</v>
      </c>
      <c r="E29" s="40">
        <v>59.83</v>
      </c>
      <c r="F29" s="40"/>
      <c r="G29" s="40">
        <v>13</v>
      </c>
      <c r="H29" s="40">
        <v>13</v>
      </c>
      <c r="I29" s="40"/>
      <c r="J29" s="37" t="s">
        <v>28</v>
      </c>
      <c r="K29" s="39" t="s">
        <v>29</v>
      </c>
      <c r="L29" s="40">
        <v>255</v>
      </c>
      <c r="M29" s="40">
        <v>255</v>
      </c>
      <c r="N29" s="40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3" ht="102">
      <c r="A30" s="37">
        <v>4</v>
      </c>
      <c r="B30" s="38" t="s">
        <v>38</v>
      </c>
      <c r="C30" s="39">
        <v>0.53</v>
      </c>
      <c r="D30" s="40">
        <v>216.24</v>
      </c>
      <c r="E30" s="40" t="s">
        <v>39</v>
      </c>
      <c r="F30" s="40" t="s">
        <v>40</v>
      </c>
      <c r="G30" s="40">
        <v>115</v>
      </c>
      <c r="H30" s="40" t="s">
        <v>41</v>
      </c>
      <c r="I30" s="40" t="s">
        <v>42</v>
      </c>
      <c r="J30" s="37" t="s">
        <v>43</v>
      </c>
      <c r="K30" s="39" t="s">
        <v>44</v>
      </c>
      <c r="L30" s="40">
        <v>1213</v>
      </c>
      <c r="M30" s="40" t="s">
        <v>45</v>
      </c>
      <c r="N30" s="40" t="s">
        <v>46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3" ht="51">
      <c r="A31" s="37">
        <v>5</v>
      </c>
      <c r="B31" s="38" t="s">
        <v>47</v>
      </c>
      <c r="C31" s="39">
        <v>-0.1166</v>
      </c>
      <c r="D31" s="40">
        <v>519.79999999999995</v>
      </c>
      <c r="E31" s="40" t="s">
        <v>48</v>
      </c>
      <c r="F31" s="40"/>
      <c r="G31" s="40">
        <v>-61</v>
      </c>
      <c r="H31" s="40" t="s">
        <v>49</v>
      </c>
      <c r="I31" s="40"/>
      <c r="J31" s="37" t="s">
        <v>50</v>
      </c>
      <c r="K31" s="39" t="s">
        <v>23</v>
      </c>
      <c r="L31" s="40">
        <v>-320</v>
      </c>
      <c r="M31" s="40" t="s">
        <v>51</v>
      </c>
      <c r="N31" s="40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ht="51">
      <c r="A32" s="37">
        <v>6</v>
      </c>
      <c r="B32" s="38" t="s">
        <v>52</v>
      </c>
      <c r="C32" s="39">
        <v>0.1166</v>
      </c>
      <c r="D32" s="40">
        <v>519.79999999999995</v>
      </c>
      <c r="E32" s="40" t="s">
        <v>48</v>
      </c>
      <c r="F32" s="40"/>
      <c r="G32" s="40">
        <v>61</v>
      </c>
      <c r="H32" s="40" t="s">
        <v>53</v>
      </c>
      <c r="I32" s="40"/>
      <c r="J32" s="37" t="s">
        <v>54</v>
      </c>
      <c r="K32" s="39" t="s">
        <v>23</v>
      </c>
      <c r="L32" s="40">
        <v>338</v>
      </c>
      <c r="M32" s="40" t="s">
        <v>55</v>
      </c>
      <c r="N32" s="40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43" ht="63.75">
      <c r="A33" s="37">
        <v>7</v>
      </c>
      <c r="B33" s="38" t="s">
        <v>56</v>
      </c>
      <c r="C33" s="39">
        <v>0.21410000000000001</v>
      </c>
      <c r="D33" s="40">
        <v>1066.1400000000001</v>
      </c>
      <c r="E33" s="40" t="s">
        <v>57</v>
      </c>
      <c r="F33" s="40"/>
      <c r="G33" s="40">
        <v>228</v>
      </c>
      <c r="H33" s="40" t="s">
        <v>58</v>
      </c>
      <c r="I33" s="40"/>
      <c r="J33" s="37" t="s">
        <v>59</v>
      </c>
      <c r="K33" s="39" t="s">
        <v>23</v>
      </c>
      <c r="L33" s="40">
        <v>1764</v>
      </c>
      <c r="M33" s="40" t="s">
        <v>60</v>
      </c>
      <c r="N33" s="40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</row>
    <row r="34" spans="1:43" ht="89.25">
      <c r="A34" s="37">
        <v>8</v>
      </c>
      <c r="B34" s="38" t="s">
        <v>61</v>
      </c>
      <c r="C34" s="39" t="s">
        <v>37</v>
      </c>
      <c r="D34" s="40">
        <v>2062.88</v>
      </c>
      <c r="E34" s="40" t="s">
        <v>62</v>
      </c>
      <c r="F34" s="40" t="s">
        <v>63</v>
      </c>
      <c r="G34" s="40">
        <v>433</v>
      </c>
      <c r="H34" s="40" t="s">
        <v>64</v>
      </c>
      <c r="I34" s="40" t="s">
        <v>65</v>
      </c>
      <c r="J34" s="37" t="s">
        <v>66</v>
      </c>
      <c r="K34" s="39" t="s">
        <v>67</v>
      </c>
      <c r="L34" s="40">
        <v>2669</v>
      </c>
      <c r="M34" s="40" t="s">
        <v>68</v>
      </c>
      <c r="N34" s="40" t="s">
        <v>69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43" ht="91.5" customHeight="1">
      <c r="A35" s="37">
        <v>9</v>
      </c>
      <c r="B35" s="38" t="s">
        <v>70</v>
      </c>
      <c r="C35" s="39" t="s">
        <v>71</v>
      </c>
      <c r="D35" s="40">
        <v>984.54</v>
      </c>
      <c r="E35" s="40" t="s">
        <v>72</v>
      </c>
      <c r="F35" s="40" t="s">
        <v>73</v>
      </c>
      <c r="G35" s="40">
        <v>222</v>
      </c>
      <c r="H35" s="40" t="s">
        <v>74</v>
      </c>
      <c r="I35" s="40" t="s">
        <v>75</v>
      </c>
      <c r="J35" s="37" t="s">
        <v>76</v>
      </c>
      <c r="K35" s="39" t="s">
        <v>77</v>
      </c>
      <c r="L35" s="40">
        <v>3095</v>
      </c>
      <c r="M35" s="40" t="s">
        <v>78</v>
      </c>
      <c r="N35" s="40" t="s">
        <v>79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  <row r="36" spans="1:43" ht="69" customHeight="1">
      <c r="A36" s="37">
        <v>10</v>
      </c>
      <c r="B36" s="38" t="s">
        <v>80</v>
      </c>
      <c r="C36" s="39">
        <v>0.83479999999999999</v>
      </c>
      <c r="D36" s="40">
        <v>2810.15</v>
      </c>
      <c r="E36" s="40" t="s">
        <v>81</v>
      </c>
      <c r="F36" s="40"/>
      <c r="G36" s="40">
        <v>2346</v>
      </c>
      <c r="H36" s="40" t="s">
        <v>82</v>
      </c>
      <c r="I36" s="40"/>
      <c r="J36" s="37" t="s">
        <v>83</v>
      </c>
      <c r="K36" s="39" t="s">
        <v>23</v>
      </c>
      <c r="L36" s="40">
        <v>6776</v>
      </c>
      <c r="M36" s="40" t="s">
        <v>84</v>
      </c>
      <c r="N36" s="40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43" ht="89.25">
      <c r="A37" s="37">
        <v>11</v>
      </c>
      <c r="B37" s="38" t="s">
        <v>85</v>
      </c>
      <c r="C37" s="39">
        <v>0.3</v>
      </c>
      <c r="D37" s="40">
        <v>996.07</v>
      </c>
      <c r="E37" s="40" t="s">
        <v>86</v>
      </c>
      <c r="F37" s="40" t="s">
        <v>87</v>
      </c>
      <c r="G37" s="40">
        <v>299</v>
      </c>
      <c r="H37" s="40" t="s">
        <v>88</v>
      </c>
      <c r="I37" s="40">
        <v>2</v>
      </c>
      <c r="J37" s="37" t="s">
        <v>89</v>
      </c>
      <c r="K37" s="39" t="s">
        <v>90</v>
      </c>
      <c r="L37" s="40">
        <v>3478</v>
      </c>
      <c r="M37" s="40" t="s">
        <v>91</v>
      </c>
      <c r="N37" s="40" t="s">
        <v>92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</row>
    <row r="38" spans="1:43" ht="52.5" customHeight="1">
      <c r="A38" s="37">
        <v>12</v>
      </c>
      <c r="B38" s="38" t="s">
        <v>93</v>
      </c>
      <c r="C38" s="39" t="s">
        <v>94</v>
      </c>
      <c r="D38" s="40">
        <v>11672.9</v>
      </c>
      <c r="E38" s="40" t="s">
        <v>95</v>
      </c>
      <c r="F38" s="40"/>
      <c r="G38" s="40">
        <v>88</v>
      </c>
      <c r="H38" s="40" t="s">
        <v>96</v>
      </c>
      <c r="I38" s="40"/>
      <c r="J38" s="37" t="s">
        <v>97</v>
      </c>
      <c r="K38" s="39" t="s">
        <v>23</v>
      </c>
      <c r="L38" s="40">
        <v>350</v>
      </c>
      <c r="M38" s="40" t="s">
        <v>98</v>
      </c>
      <c r="N38" s="40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3" ht="90" customHeight="1">
      <c r="A39" s="37">
        <v>13</v>
      </c>
      <c r="B39" s="38" t="s">
        <v>99</v>
      </c>
      <c r="C39" s="39" t="s">
        <v>100</v>
      </c>
      <c r="D39" s="40">
        <v>4487.01</v>
      </c>
      <c r="E39" s="40" t="s">
        <v>101</v>
      </c>
      <c r="F39" s="40" t="s">
        <v>102</v>
      </c>
      <c r="G39" s="40">
        <v>7922</v>
      </c>
      <c r="H39" s="40" t="s">
        <v>103</v>
      </c>
      <c r="I39" s="40" t="s">
        <v>104</v>
      </c>
      <c r="J39" s="37" t="s">
        <v>105</v>
      </c>
      <c r="K39" s="39" t="s">
        <v>106</v>
      </c>
      <c r="L39" s="40">
        <v>49655</v>
      </c>
      <c r="M39" s="40" t="s">
        <v>107</v>
      </c>
      <c r="N39" s="40" t="s">
        <v>108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</row>
    <row r="40" spans="1:43" ht="63.75">
      <c r="A40" s="37">
        <v>14</v>
      </c>
      <c r="B40" s="38" t="s">
        <v>109</v>
      </c>
      <c r="C40" s="39">
        <v>-1.8129999999999999</v>
      </c>
      <c r="D40" s="40">
        <v>3834</v>
      </c>
      <c r="E40" s="40" t="s">
        <v>110</v>
      </c>
      <c r="F40" s="40"/>
      <c r="G40" s="40">
        <v>-6951</v>
      </c>
      <c r="H40" s="40" t="s">
        <v>111</v>
      </c>
      <c r="I40" s="40"/>
      <c r="J40" s="37" t="s">
        <v>112</v>
      </c>
      <c r="K40" s="39" t="s">
        <v>23</v>
      </c>
      <c r="L40" s="40">
        <v>-33291</v>
      </c>
      <c r="M40" s="40" t="s">
        <v>113</v>
      </c>
      <c r="N40" s="40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</row>
    <row r="41" spans="1:43" ht="63.75">
      <c r="A41" s="37">
        <v>15</v>
      </c>
      <c r="B41" s="38" t="s">
        <v>114</v>
      </c>
      <c r="C41" s="39">
        <v>181.3</v>
      </c>
      <c r="D41" s="40">
        <v>45.63</v>
      </c>
      <c r="E41" s="40" t="s">
        <v>115</v>
      </c>
      <c r="F41" s="40"/>
      <c r="G41" s="40">
        <v>8273</v>
      </c>
      <c r="H41" s="40" t="s">
        <v>116</v>
      </c>
      <c r="I41" s="40"/>
      <c r="J41" s="37" t="s">
        <v>117</v>
      </c>
      <c r="K41" s="39" t="s">
        <v>23</v>
      </c>
      <c r="L41" s="40">
        <v>45809</v>
      </c>
      <c r="M41" s="40" t="s">
        <v>118</v>
      </c>
      <c r="N41" s="40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ht="102">
      <c r="A42" s="37">
        <v>16</v>
      </c>
      <c r="B42" s="38" t="s">
        <v>119</v>
      </c>
      <c r="C42" s="39" t="s">
        <v>120</v>
      </c>
      <c r="D42" s="40">
        <v>321.20999999999998</v>
      </c>
      <c r="E42" s="40">
        <v>261.02</v>
      </c>
      <c r="F42" s="40" t="s">
        <v>121</v>
      </c>
      <c r="G42" s="40">
        <v>554</v>
      </c>
      <c r="H42" s="40">
        <v>450</v>
      </c>
      <c r="I42" s="40" t="s">
        <v>122</v>
      </c>
      <c r="J42" s="37">
        <v>20.260000000000002</v>
      </c>
      <c r="K42" s="39" t="s">
        <v>123</v>
      </c>
      <c r="L42" s="40">
        <v>9788</v>
      </c>
      <c r="M42" s="40">
        <v>9125</v>
      </c>
      <c r="N42" s="40" t="s">
        <v>124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ht="66" customHeight="1">
      <c r="A43" s="37">
        <v>17</v>
      </c>
      <c r="B43" s="38" t="s">
        <v>125</v>
      </c>
      <c r="C43" s="39">
        <v>176</v>
      </c>
      <c r="D43" s="40">
        <v>131.03</v>
      </c>
      <c r="E43" s="40" t="s">
        <v>126</v>
      </c>
      <c r="F43" s="40"/>
      <c r="G43" s="40">
        <v>23061</v>
      </c>
      <c r="H43" s="40" t="s">
        <v>127</v>
      </c>
      <c r="I43" s="40"/>
      <c r="J43" s="37" t="s">
        <v>128</v>
      </c>
      <c r="K43" s="39" t="s">
        <v>23</v>
      </c>
      <c r="L43" s="40">
        <v>119886</v>
      </c>
      <c r="M43" s="40" t="s">
        <v>129</v>
      </c>
      <c r="N43" s="40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</row>
    <row r="44" spans="1:43" ht="54" customHeight="1">
      <c r="A44" s="37">
        <v>18</v>
      </c>
      <c r="B44" s="38" t="s">
        <v>130</v>
      </c>
      <c r="C44" s="39">
        <v>1.173</v>
      </c>
      <c r="D44" s="40">
        <v>99.4</v>
      </c>
      <c r="E44" s="40" t="s">
        <v>131</v>
      </c>
      <c r="F44" s="40"/>
      <c r="G44" s="40">
        <v>117</v>
      </c>
      <c r="H44" s="40" t="s">
        <v>132</v>
      </c>
      <c r="I44" s="40"/>
      <c r="J44" s="37" t="s">
        <v>133</v>
      </c>
      <c r="K44" s="39" t="s">
        <v>23</v>
      </c>
      <c r="L44" s="40">
        <v>4212</v>
      </c>
      <c r="M44" s="40" t="s">
        <v>134</v>
      </c>
      <c r="N44" s="40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</row>
    <row r="45" spans="1:43" ht="91.5" customHeight="1">
      <c r="A45" s="37">
        <v>19</v>
      </c>
      <c r="B45" s="38" t="s">
        <v>135</v>
      </c>
      <c r="C45" s="39">
        <v>0.36</v>
      </c>
      <c r="D45" s="40">
        <v>225.83</v>
      </c>
      <c r="E45" s="40" t="s">
        <v>136</v>
      </c>
      <c r="F45" s="40"/>
      <c r="G45" s="40">
        <v>81</v>
      </c>
      <c r="H45" s="40" t="s">
        <v>137</v>
      </c>
      <c r="I45" s="40"/>
      <c r="J45" s="37" t="s">
        <v>138</v>
      </c>
      <c r="K45" s="39" t="s">
        <v>23</v>
      </c>
      <c r="L45" s="40">
        <v>1201</v>
      </c>
      <c r="M45" s="40" t="s">
        <v>139</v>
      </c>
      <c r="N45" s="40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43" ht="70.5" customHeight="1">
      <c r="A46" s="37">
        <v>20</v>
      </c>
      <c r="B46" s="38" t="s">
        <v>140</v>
      </c>
      <c r="C46" s="39">
        <v>19</v>
      </c>
      <c r="D46" s="40">
        <v>26.11</v>
      </c>
      <c r="E46" s="40" t="s">
        <v>141</v>
      </c>
      <c r="F46" s="40"/>
      <c r="G46" s="40">
        <v>496</v>
      </c>
      <c r="H46" s="40" t="s">
        <v>142</v>
      </c>
      <c r="I46" s="40"/>
      <c r="J46" s="37" t="s">
        <v>143</v>
      </c>
      <c r="K46" s="39" t="s">
        <v>23</v>
      </c>
      <c r="L46" s="40">
        <v>2928</v>
      </c>
      <c r="M46" s="40" t="s">
        <v>144</v>
      </c>
      <c r="N46" s="40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43" ht="104.25" customHeight="1">
      <c r="A47" s="37">
        <v>21</v>
      </c>
      <c r="B47" s="38" t="s">
        <v>145</v>
      </c>
      <c r="C47" s="39">
        <v>0.64</v>
      </c>
      <c r="D47" s="40">
        <v>137.09</v>
      </c>
      <c r="E47" s="40" t="s">
        <v>146</v>
      </c>
      <c r="F47" s="40" t="s">
        <v>147</v>
      </c>
      <c r="G47" s="40">
        <v>88</v>
      </c>
      <c r="H47" s="40" t="s">
        <v>148</v>
      </c>
      <c r="I47" s="40">
        <v>1</v>
      </c>
      <c r="J47" s="37" t="s">
        <v>149</v>
      </c>
      <c r="K47" s="39" t="s">
        <v>150</v>
      </c>
      <c r="L47" s="40">
        <v>960</v>
      </c>
      <c r="M47" s="40" t="s">
        <v>151</v>
      </c>
      <c r="N47" s="40" t="s">
        <v>152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ht="51">
      <c r="A48" s="37">
        <v>22</v>
      </c>
      <c r="B48" s="38" t="s">
        <v>153</v>
      </c>
      <c r="C48" s="39">
        <v>64.64</v>
      </c>
      <c r="D48" s="40">
        <v>12.3</v>
      </c>
      <c r="E48" s="40" t="s">
        <v>154</v>
      </c>
      <c r="F48" s="40"/>
      <c r="G48" s="40">
        <v>795</v>
      </c>
      <c r="H48" s="40" t="s">
        <v>155</v>
      </c>
      <c r="I48" s="40"/>
      <c r="J48" s="37" t="s">
        <v>156</v>
      </c>
      <c r="K48" s="39" t="s">
        <v>23</v>
      </c>
      <c r="L48" s="40">
        <v>1850</v>
      </c>
      <c r="M48" s="40" t="s">
        <v>157</v>
      </c>
      <c r="N48" s="40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ht="51">
      <c r="A49" s="37">
        <v>23</v>
      </c>
      <c r="B49" s="38" t="s">
        <v>158</v>
      </c>
      <c r="C49" s="39" t="s">
        <v>159</v>
      </c>
      <c r="D49" s="40">
        <v>101</v>
      </c>
      <c r="E49" s="40" t="s">
        <v>160</v>
      </c>
      <c r="F49" s="40"/>
      <c r="G49" s="40">
        <v>5</v>
      </c>
      <c r="H49" s="40" t="s">
        <v>161</v>
      </c>
      <c r="I49" s="40"/>
      <c r="J49" s="37" t="s">
        <v>162</v>
      </c>
      <c r="K49" s="39" t="s">
        <v>23</v>
      </c>
      <c r="L49" s="40">
        <v>38</v>
      </c>
      <c r="M49" s="40" t="s">
        <v>163</v>
      </c>
      <c r="N49" s="40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ht="54" customHeight="1">
      <c r="A50" s="37">
        <v>24</v>
      </c>
      <c r="B50" s="38" t="s">
        <v>164</v>
      </c>
      <c r="C50" s="39" t="s">
        <v>159</v>
      </c>
      <c r="D50" s="40">
        <v>101</v>
      </c>
      <c r="E50" s="40" t="s">
        <v>160</v>
      </c>
      <c r="F50" s="40"/>
      <c r="G50" s="40">
        <v>5</v>
      </c>
      <c r="H50" s="40" t="s">
        <v>161</v>
      </c>
      <c r="I50" s="40"/>
      <c r="J50" s="37" t="s">
        <v>162</v>
      </c>
      <c r="K50" s="39" t="s">
        <v>23</v>
      </c>
      <c r="L50" s="40">
        <v>38</v>
      </c>
      <c r="M50" s="40" t="s">
        <v>163</v>
      </c>
      <c r="N50" s="40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ht="51">
      <c r="A51" s="37">
        <v>25</v>
      </c>
      <c r="B51" s="38" t="s">
        <v>165</v>
      </c>
      <c r="C51" s="39" t="s">
        <v>166</v>
      </c>
      <c r="D51" s="40">
        <v>128</v>
      </c>
      <c r="E51" s="40" t="s">
        <v>167</v>
      </c>
      <c r="F51" s="40"/>
      <c r="G51" s="40">
        <v>33</v>
      </c>
      <c r="H51" s="40" t="s">
        <v>168</v>
      </c>
      <c r="I51" s="40"/>
      <c r="J51" s="37" t="s">
        <v>169</v>
      </c>
      <c r="K51" s="39" t="s">
        <v>23</v>
      </c>
      <c r="L51" s="40">
        <v>199</v>
      </c>
      <c r="M51" s="40" t="s">
        <v>170</v>
      </c>
      <c r="N51" s="40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ht="53.25" customHeight="1">
      <c r="A52" s="37">
        <v>26</v>
      </c>
      <c r="B52" s="38" t="s">
        <v>171</v>
      </c>
      <c r="C52" s="39" t="s">
        <v>159</v>
      </c>
      <c r="D52" s="40">
        <v>128</v>
      </c>
      <c r="E52" s="40" t="s">
        <v>167</v>
      </c>
      <c r="F52" s="40"/>
      <c r="G52" s="40">
        <v>6</v>
      </c>
      <c r="H52" s="40" t="s">
        <v>172</v>
      </c>
      <c r="I52" s="40"/>
      <c r="J52" s="37" t="s">
        <v>173</v>
      </c>
      <c r="K52" s="39" t="s">
        <v>23</v>
      </c>
      <c r="L52" s="40">
        <v>38</v>
      </c>
      <c r="M52" s="40" t="s">
        <v>163</v>
      </c>
      <c r="N52" s="40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ht="51">
      <c r="A53" s="41">
        <v>27</v>
      </c>
      <c r="B53" s="42" t="s">
        <v>174</v>
      </c>
      <c r="C53" s="43" t="s">
        <v>159</v>
      </c>
      <c r="D53" s="44">
        <v>128</v>
      </c>
      <c r="E53" s="44" t="s">
        <v>167</v>
      </c>
      <c r="F53" s="44"/>
      <c r="G53" s="44">
        <v>6</v>
      </c>
      <c r="H53" s="44" t="s">
        <v>172</v>
      </c>
      <c r="I53" s="44"/>
      <c r="J53" s="41" t="s">
        <v>173</v>
      </c>
      <c r="K53" s="43" t="s">
        <v>23</v>
      </c>
      <c r="L53" s="44">
        <v>38</v>
      </c>
      <c r="M53" s="44" t="s">
        <v>163</v>
      </c>
      <c r="N53" s="44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ht="21" customHeight="1">
      <c r="A54" s="54" t="s">
        <v>175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ht="94.5" customHeight="1">
      <c r="A55" s="37">
        <v>28</v>
      </c>
      <c r="B55" s="38" t="s">
        <v>176</v>
      </c>
      <c r="C55" s="39" t="s">
        <v>177</v>
      </c>
      <c r="D55" s="40">
        <v>143.38999999999999</v>
      </c>
      <c r="E55" s="40">
        <v>92.99</v>
      </c>
      <c r="F55" s="40" t="s">
        <v>178</v>
      </c>
      <c r="G55" s="40">
        <v>229</v>
      </c>
      <c r="H55" s="40">
        <v>149</v>
      </c>
      <c r="I55" s="40" t="s">
        <v>179</v>
      </c>
      <c r="J55" s="37">
        <v>20.260000000000002</v>
      </c>
      <c r="K55" s="39" t="s">
        <v>180</v>
      </c>
      <c r="L55" s="40">
        <v>3633</v>
      </c>
      <c r="M55" s="40">
        <v>3010</v>
      </c>
      <c r="N55" s="40" t="s">
        <v>181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ht="102">
      <c r="A56" s="37">
        <v>29</v>
      </c>
      <c r="B56" s="38" t="s">
        <v>182</v>
      </c>
      <c r="C56" s="39" t="s">
        <v>183</v>
      </c>
      <c r="D56" s="40">
        <v>435.33</v>
      </c>
      <c r="E56" s="40">
        <v>221.51</v>
      </c>
      <c r="F56" s="40" t="s">
        <v>184</v>
      </c>
      <c r="G56" s="40">
        <v>78</v>
      </c>
      <c r="H56" s="40">
        <v>40</v>
      </c>
      <c r="I56" s="40" t="s">
        <v>185</v>
      </c>
      <c r="J56" s="37">
        <v>20.260000000000002</v>
      </c>
      <c r="K56" s="39" t="s">
        <v>186</v>
      </c>
      <c r="L56" s="40">
        <v>1169</v>
      </c>
      <c r="M56" s="40">
        <v>808</v>
      </c>
      <c r="N56" s="40" t="s">
        <v>187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ht="117" customHeight="1">
      <c r="A57" s="37">
        <v>30</v>
      </c>
      <c r="B57" s="38" t="s">
        <v>188</v>
      </c>
      <c r="C57" s="39">
        <v>0.251</v>
      </c>
      <c r="D57" s="40">
        <v>2647.88</v>
      </c>
      <c r="E57" s="40" t="s">
        <v>189</v>
      </c>
      <c r="F57" s="40">
        <v>5.71</v>
      </c>
      <c r="G57" s="40">
        <v>665</v>
      </c>
      <c r="H57" s="40" t="s">
        <v>190</v>
      </c>
      <c r="I57" s="40">
        <v>1</v>
      </c>
      <c r="J57" s="37" t="s">
        <v>191</v>
      </c>
      <c r="K57" s="39">
        <v>2.0539999999999998</v>
      </c>
      <c r="L57" s="40">
        <v>9195</v>
      </c>
      <c r="M57" s="40" t="s">
        <v>192</v>
      </c>
      <c r="N57" s="40">
        <v>3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ht="51">
      <c r="A58" s="37">
        <v>31</v>
      </c>
      <c r="B58" s="38" t="s">
        <v>193</v>
      </c>
      <c r="C58" s="39">
        <v>112.7</v>
      </c>
      <c r="D58" s="40">
        <v>15</v>
      </c>
      <c r="E58" s="40" t="s">
        <v>194</v>
      </c>
      <c r="F58" s="40"/>
      <c r="G58" s="40">
        <v>1691</v>
      </c>
      <c r="H58" s="40" t="s">
        <v>195</v>
      </c>
      <c r="I58" s="40"/>
      <c r="J58" s="37" t="s">
        <v>196</v>
      </c>
      <c r="K58" s="39" t="s">
        <v>23</v>
      </c>
      <c r="L58" s="40">
        <v>10114</v>
      </c>
      <c r="M58" s="40" t="s">
        <v>197</v>
      </c>
      <c r="N58" s="40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3" ht="51">
      <c r="A59" s="37">
        <v>32</v>
      </c>
      <c r="B59" s="38" t="s">
        <v>198</v>
      </c>
      <c r="C59" s="39">
        <v>29.37</v>
      </c>
      <c r="D59" s="40">
        <v>0.55000000000000004</v>
      </c>
      <c r="E59" s="40" t="s">
        <v>199</v>
      </c>
      <c r="F59" s="40"/>
      <c r="G59" s="40">
        <v>16</v>
      </c>
      <c r="H59" s="40" t="s">
        <v>200</v>
      </c>
      <c r="I59" s="40"/>
      <c r="J59" s="37" t="s">
        <v>201</v>
      </c>
      <c r="K59" s="39" t="s">
        <v>23</v>
      </c>
      <c r="L59" s="40">
        <v>92</v>
      </c>
      <c r="M59" s="40" t="s">
        <v>202</v>
      </c>
      <c r="N59" s="40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51">
      <c r="A60" s="37">
        <v>33</v>
      </c>
      <c r="B60" s="38" t="s">
        <v>203</v>
      </c>
      <c r="C60" s="39">
        <v>21.59</v>
      </c>
      <c r="D60" s="40">
        <v>6.91</v>
      </c>
      <c r="E60" s="40" t="s">
        <v>204</v>
      </c>
      <c r="F60" s="40"/>
      <c r="G60" s="40">
        <v>149</v>
      </c>
      <c r="H60" s="40" t="s">
        <v>205</v>
      </c>
      <c r="I60" s="40"/>
      <c r="J60" s="37" t="s">
        <v>206</v>
      </c>
      <c r="K60" s="39" t="s">
        <v>23</v>
      </c>
      <c r="L60" s="40">
        <v>944</v>
      </c>
      <c r="M60" s="40" t="s">
        <v>207</v>
      </c>
      <c r="N60" s="40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1:43" ht="51">
      <c r="A61" s="37">
        <v>34</v>
      </c>
      <c r="B61" s="38" t="s">
        <v>208</v>
      </c>
      <c r="C61" s="39">
        <v>63.75</v>
      </c>
      <c r="D61" s="40">
        <v>8.06</v>
      </c>
      <c r="E61" s="40" t="s">
        <v>209</v>
      </c>
      <c r="F61" s="40"/>
      <c r="G61" s="40">
        <v>514</v>
      </c>
      <c r="H61" s="40" t="s">
        <v>210</v>
      </c>
      <c r="I61" s="40"/>
      <c r="J61" s="37" t="s">
        <v>211</v>
      </c>
      <c r="K61" s="39" t="s">
        <v>23</v>
      </c>
      <c r="L61" s="40">
        <v>3213</v>
      </c>
      <c r="M61" s="40" t="s">
        <v>212</v>
      </c>
      <c r="N61" s="40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1:43" ht="51">
      <c r="A62" s="37">
        <v>35</v>
      </c>
      <c r="B62" s="38" t="s">
        <v>213</v>
      </c>
      <c r="C62" s="39">
        <v>9.7889999999999997</v>
      </c>
      <c r="D62" s="40">
        <v>4.17</v>
      </c>
      <c r="E62" s="40" t="s">
        <v>214</v>
      </c>
      <c r="F62" s="40"/>
      <c r="G62" s="40">
        <v>41</v>
      </c>
      <c r="H62" s="40" t="s">
        <v>215</v>
      </c>
      <c r="I62" s="40"/>
      <c r="J62" s="37" t="s">
        <v>216</v>
      </c>
      <c r="K62" s="39" t="s">
        <v>23</v>
      </c>
      <c r="L62" s="40">
        <v>279</v>
      </c>
      <c r="M62" s="40" t="s">
        <v>217</v>
      </c>
      <c r="N62" s="40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43" ht="51">
      <c r="A63" s="37">
        <v>36</v>
      </c>
      <c r="B63" s="38" t="s">
        <v>218</v>
      </c>
      <c r="C63" s="39" t="s">
        <v>219</v>
      </c>
      <c r="D63" s="40">
        <v>340.63</v>
      </c>
      <c r="E63" s="40" t="s">
        <v>220</v>
      </c>
      <c r="F63" s="40"/>
      <c r="G63" s="40">
        <v>440</v>
      </c>
      <c r="H63" s="40" t="s">
        <v>221</v>
      </c>
      <c r="I63" s="40"/>
      <c r="J63" s="37" t="s">
        <v>222</v>
      </c>
      <c r="K63" s="39" t="s">
        <v>23</v>
      </c>
      <c r="L63" s="40">
        <v>2189</v>
      </c>
      <c r="M63" s="40" t="s">
        <v>223</v>
      </c>
      <c r="N63" s="40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1:43" ht="117" customHeight="1">
      <c r="A64" s="37">
        <v>37</v>
      </c>
      <c r="B64" s="38" t="s">
        <v>224</v>
      </c>
      <c r="C64" s="39">
        <v>0.28000000000000003</v>
      </c>
      <c r="D64" s="40">
        <v>3184.37</v>
      </c>
      <c r="E64" s="40" t="s">
        <v>225</v>
      </c>
      <c r="F64" s="40" t="s">
        <v>226</v>
      </c>
      <c r="G64" s="40">
        <v>892</v>
      </c>
      <c r="H64" s="40" t="s">
        <v>227</v>
      </c>
      <c r="I64" s="40" t="s">
        <v>228</v>
      </c>
      <c r="J64" s="37" t="s">
        <v>229</v>
      </c>
      <c r="K64" s="39" t="s">
        <v>230</v>
      </c>
      <c r="L64" s="40">
        <v>13098</v>
      </c>
      <c r="M64" s="40" t="s">
        <v>231</v>
      </c>
      <c r="N64" s="40" t="s">
        <v>232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1:43" ht="90.75" customHeight="1">
      <c r="A65" s="37">
        <v>38</v>
      </c>
      <c r="B65" s="38" t="s">
        <v>233</v>
      </c>
      <c r="C65" s="39" t="s">
        <v>234</v>
      </c>
      <c r="D65" s="40">
        <v>1302.97</v>
      </c>
      <c r="E65" s="40" t="s">
        <v>235</v>
      </c>
      <c r="F65" s="40" t="s">
        <v>236</v>
      </c>
      <c r="G65" s="40">
        <v>3145</v>
      </c>
      <c r="H65" s="40" t="s">
        <v>237</v>
      </c>
      <c r="I65" s="40" t="s">
        <v>152</v>
      </c>
      <c r="J65" s="37" t="s">
        <v>238</v>
      </c>
      <c r="K65" s="39" t="s">
        <v>239</v>
      </c>
      <c r="L65" s="40">
        <v>34370</v>
      </c>
      <c r="M65" s="40" t="s">
        <v>240</v>
      </c>
      <c r="N65" s="40" t="s">
        <v>241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</row>
    <row r="66" spans="1:43" ht="51">
      <c r="A66" s="37">
        <v>39</v>
      </c>
      <c r="B66" s="38" t="s">
        <v>242</v>
      </c>
      <c r="C66" s="39">
        <v>248.6</v>
      </c>
      <c r="D66" s="40">
        <v>14.8</v>
      </c>
      <c r="E66" s="40" t="s">
        <v>243</v>
      </c>
      <c r="F66" s="40"/>
      <c r="G66" s="40">
        <v>3679</v>
      </c>
      <c r="H66" s="40" t="s">
        <v>244</v>
      </c>
      <c r="I66" s="40"/>
      <c r="J66" s="37" t="s">
        <v>245</v>
      </c>
      <c r="K66" s="39" t="s">
        <v>23</v>
      </c>
      <c r="L66" s="40">
        <v>20151</v>
      </c>
      <c r="M66" s="40" t="s">
        <v>246</v>
      </c>
      <c r="N66" s="40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43" ht="102" customHeight="1">
      <c r="A67" s="37">
        <v>40</v>
      </c>
      <c r="B67" s="38" t="s">
        <v>247</v>
      </c>
      <c r="C67" s="39" t="s">
        <v>248</v>
      </c>
      <c r="D67" s="40">
        <v>359.97</v>
      </c>
      <c r="E67" s="40" t="s">
        <v>249</v>
      </c>
      <c r="F67" s="40" t="s">
        <v>250</v>
      </c>
      <c r="G67" s="40">
        <v>941</v>
      </c>
      <c r="H67" s="40" t="s">
        <v>251</v>
      </c>
      <c r="I67" s="40" t="s">
        <v>252</v>
      </c>
      <c r="J67" s="37" t="s">
        <v>253</v>
      </c>
      <c r="K67" s="39" t="s">
        <v>254</v>
      </c>
      <c r="L67" s="40">
        <v>16462</v>
      </c>
      <c r="M67" s="40" t="s">
        <v>255</v>
      </c>
      <c r="N67" s="40" t="s">
        <v>256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43" ht="51">
      <c r="A68" s="37">
        <v>41</v>
      </c>
      <c r="B68" s="38" t="s">
        <v>257</v>
      </c>
      <c r="C68" s="39">
        <v>3.0059999999999998</v>
      </c>
      <c r="D68" s="40">
        <v>904</v>
      </c>
      <c r="E68" s="40" t="s">
        <v>258</v>
      </c>
      <c r="F68" s="40"/>
      <c r="G68" s="40">
        <v>2717</v>
      </c>
      <c r="H68" s="40" t="s">
        <v>259</v>
      </c>
      <c r="I68" s="40"/>
      <c r="J68" s="37" t="s">
        <v>260</v>
      </c>
      <c r="K68" s="39" t="s">
        <v>23</v>
      </c>
      <c r="L68" s="40">
        <v>21098</v>
      </c>
      <c r="M68" s="40" t="s">
        <v>261</v>
      </c>
      <c r="N68" s="40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</row>
    <row r="69" spans="1:43" ht="119.25" customHeight="1">
      <c r="A69" s="37">
        <v>42</v>
      </c>
      <c r="B69" s="38" t="s">
        <v>262</v>
      </c>
      <c r="C69" s="39">
        <v>2.6139999999999999</v>
      </c>
      <c r="D69" s="40">
        <v>185.08</v>
      </c>
      <c r="E69" s="40" t="s">
        <v>263</v>
      </c>
      <c r="F69" s="40" t="s">
        <v>264</v>
      </c>
      <c r="G69" s="40">
        <v>484</v>
      </c>
      <c r="H69" s="40" t="s">
        <v>265</v>
      </c>
      <c r="I69" s="40" t="s">
        <v>266</v>
      </c>
      <c r="J69" s="37" t="s">
        <v>267</v>
      </c>
      <c r="K69" s="39" t="s">
        <v>268</v>
      </c>
      <c r="L69" s="40">
        <v>7644</v>
      </c>
      <c r="M69" s="40" t="s">
        <v>269</v>
      </c>
      <c r="N69" s="40" t="s">
        <v>270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</row>
    <row r="70" spans="1:43" ht="69" customHeight="1">
      <c r="A70" s="37">
        <v>43</v>
      </c>
      <c r="B70" s="38" t="s">
        <v>271</v>
      </c>
      <c r="C70" s="39" t="s">
        <v>272</v>
      </c>
      <c r="D70" s="40">
        <v>18883.39</v>
      </c>
      <c r="E70" s="40" t="s">
        <v>273</v>
      </c>
      <c r="F70" s="40"/>
      <c r="G70" s="40">
        <v>2566</v>
      </c>
      <c r="H70" s="40" t="s">
        <v>274</v>
      </c>
      <c r="I70" s="40"/>
      <c r="J70" s="37" t="s">
        <v>275</v>
      </c>
      <c r="K70" s="39" t="s">
        <v>23</v>
      </c>
      <c r="L70" s="40">
        <v>7122</v>
      </c>
      <c r="M70" s="40" t="s">
        <v>276</v>
      </c>
      <c r="N70" s="40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</row>
    <row r="71" spans="1:43" ht="101.25" customHeight="1">
      <c r="A71" s="37">
        <v>44</v>
      </c>
      <c r="B71" s="38" t="s">
        <v>277</v>
      </c>
      <c r="C71" s="39">
        <v>3.57</v>
      </c>
      <c r="D71" s="40">
        <v>3.28</v>
      </c>
      <c r="E71" s="40"/>
      <c r="F71" s="40">
        <v>3.28</v>
      </c>
      <c r="G71" s="40">
        <v>12</v>
      </c>
      <c r="H71" s="40"/>
      <c r="I71" s="40">
        <v>12</v>
      </c>
      <c r="J71" s="37" t="s">
        <v>23</v>
      </c>
      <c r="K71" s="39">
        <v>10.387</v>
      </c>
      <c r="L71" s="40">
        <v>122</v>
      </c>
      <c r="M71" s="40"/>
      <c r="N71" s="40">
        <v>122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</row>
    <row r="72" spans="1:43" ht="88.5" customHeight="1">
      <c r="A72" s="41">
        <v>45</v>
      </c>
      <c r="B72" s="42" t="s">
        <v>278</v>
      </c>
      <c r="C72" s="43">
        <v>3.57</v>
      </c>
      <c r="D72" s="44">
        <v>11.81</v>
      </c>
      <c r="E72" s="44"/>
      <c r="F72" s="44">
        <v>11.81</v>
      </c>
      <c r="G72" s="44">
        <v>42</v>
      </c>
      <c r="H72" s="44"/>
      <c r="I72" s="44">
        <v>42</v>
      </c>
      <c r="J72" s="41" t="s">
        <v>23</v>
      </c>
      <c r="K72" s="43">
        <v>9.99</v>
      </c>
      <c r="L72" s="44">
        <v>421</v>
      </c>
      <c r="M72" s="44"/>
      <c r="N72" s="44">
        <v>421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</row>
    <row r="73" spans="1:43" ht="21" customHeight="1">
      <c r="A73" s="54" t="s">
        <v>279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</row>
    <row r="74" spans="1:43" ht="102">
      <c r="A74" s="37">
        <v>46</v>
      </c>
      <c r="B74" s="38" t="s">
        <v>280</v>
      </c>
      <c r="C74" s="39">
        <v>0.02</v>
      </c>
      <c r="D74" s="40">
        <v>298.95999999999998</v>
      </c>
      <c r="E74" s="40">
        <v>144.27000000000001</v>
      </c>
      <c r="F74" s="40">
        <v>154.69</v>
      </c>
      <c r="G74" s="40">
        <v>6</v>
      </c>
      <c r="H74" s="40">
        <v>3</v>
      </c>
      <c r="I74" s="40">
        <v>3</v>
      </c>
      <c r="J74" s="37">
        <v>20.260000000000002</v>
      </c>
      <c r="K74" s="39">
        <v>3.2730000000000001</v>
      </c>
      <c r="L74" s="40">
        <v>69</v>
      </c>
      <c r="M74" s="40">
        <v>59</v>
      </c>
      <c r="N74" s="40">
        <v>10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</row>
    <row r="75" spans="1:43" ht="102">
      <c r="A75" s="37">
        <v>47</v>
      </c>
      <c r="B75" s="38" t="s">
        <v>281</v>
      </c>
      <c r="C75" s="39">
        <v>0.01</v>
      </c>
      <c r="D75" s="40">
        <v>941.77</v>
      </c>
      <c r="E75" s="40">
        <v>466.62</v>
      </c>
      <c r="F75" s="40">
        <v>475.15</v>
      </c>
      <c r="G75" s="40">
        <v>9</v>
      </c>
      <c r="H75" s="40">
        <v>5</v>
      </c>
      <c r="I75" s="40">
        <v>4</v>
      </c>
      <c r="J75" s="37">
        <v>20.260000000000002</v>
      </c>
      <c r="K75" s="39">
        <v>3.2949999999999999</v>
      </c>
      <c r="L75" s="40">
        <v>110</v>
      </c>
      <c r="M75" s="40">
        <v>95</v>
      </c>
      <c r="N75" s="40">
        <v>15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</row>
    <row r="76" spans="1:43" ht="102">
      <c r="A76" s="37">
        <v>48</v>
      </c>
      <c r="B76" s="38" t="s">
        <v>282</v>
      </c>
      <c r="C76" s="39" t="s">
        <v>283</v>
      </c>
      <c r="D76" s="40">
        <v>6623.23</v>
      </c>
      <c r="E76" s="40" t="s">
        <v>284</v>
      </c>
      <c r="F76" s="40" t="s">
        <v>285</v>
      </c>
      <c r="G76" s="40">
        <v>12736</v>
      </c>
      <c r="H76" s="40" t="s">
        <v>286</v>
      </c>
      <c r="I76" s="40" t="s">
        <v>287</v>
      </c>
      <c r="J76" s="37" t="s">
        <v>288</v>
      </c>
      <c r="K76" s="39" t="s">
        <v>289</v>
      </c>
      <c r="L76" s="40">
        <v>99430</v>
      </c>
      <c r="M76" s="40" t="s">
        <v>290</v>
      </c>
      <c r="N76" s="40" t="s">
        <v>291</v>
      </c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</row>
    <row r="77" spans="1:43" ht="89.25">
      <c r="A77" s="37">
        <v>49</v>
      </c>
      <c r="B77" s="38" t="s">
        <v>292</v>
      </c>
      <c r="C77" s="39">
        <v>0.2</v>
      </c>
      <c r="D77" s="40">
        <v>50.24</v>
      </c>
      <c r="E77" s="40">
        <v>49.3</v>
      </c>
      <c r="F77" s="40" t="s">
        <v>293</v>
      </c>
      <c r="G77" s="40">
        <v>10</v>
      </c>
      <c r="H77" s="40">
        <v>10</v>
      </c>
      <c r="I77" s="40"/>
      <c r="J77" s="37">
        <v>20.260000000000002</v>
      </c>
      <c r="K77" s="39" t="s">
        <v>294</v>
      </c>
      <c r="L77" s="40">
        <v>202</v>
      </c>
      <c r="M77" s="40">
        <v>200</v>
      </c>
      <c r="N77" s="40" t="s">
        <v>295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</row>
    <row r="78" spans="1:43" ht="89.25">
      <c r="A78" s="37">
        <v>50</v>
      </c>
      <c r="B78" s="38" t="s">
        <v>296</v>
      </c>
      <c r="C78" s="39">
        <v>0.09</v>
      </c>
      <c r="D78" s="40">
        <v>45.55</v>
      </c>
      <c r="E78" s="40">
        <v>45.55</v>
      </c>
      <c r="F78" s="40"/>
      <c r="G78" s="40">
        <v>4</v>
      </c>
      <c r="H78" s="40">
        <v>4</v>
      </c>
      <c r="I78" s="40"/>
      <c r="J78" s="37" t="s">
        <v>28</v>
      </c>
      <c r="K78" s="39" t="s">
        <v>29</v>
      </c>
      <c r="L78" s="40">
        <v>83</v>
      </c>
      <c r="M78" s="40">
        <v>83</v>
      </c>
      <c r="N78" s="40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</row>
    <row r="79" spans="1:43" ht="102">
      <c r="A79" s="37">
        <v>51</v>
      </c>
      <c r="B79" s="38" t="s">
        <v>297</v>
      </c>
      <c r="C79" s="39">
        <v>1</v>
      </c>
      <c r="D79" s="40">
        <v>70.22</v>
      </c>
      <c r="E79" s="40" t="s">
        <v>298</v>
      </c>
      <c r="F79" s="40" t="s">
        <v>299</v>
      </c>
      <c r="G79" s="40">
        <v>70</v>
      </c>
      <c r="H79" s="40" t="s">
        <v>300</v>
      </c>
      <c r="I79" s="40">
        <v>2</v>
      </c>
      <c r="J79" s="37" t="s">
        <v>301</v>
      </c>
      <c r="K79" s="39" t="s">
        <v>302</v>
      </c>
      <c r="L79" s="40">
        <v>839</v>
      </c>
      <c r="M79" s="40" t="s">
        <v>303</v>
      </c>
      <c r="N79" s="40" t="s">
        <v>304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</row>
    <row r="80" spans="1:43" ht="89.25">
      <c r="A80" s="37">
        <v>52</v>
      </c>
      <c r="B80" s="38" t="s">
        <v>305</v>
      </c>
      <c r="C80" s="39">
        <v>5</v>
      </c>
      <c r="D80" s="40">
        <v>11.51</v>
      </c>
      <c r="E80" s="40" t="s">
        <v>306</v>
      </c>
      <c r="F80" s="40"/>
      <c r="G80" s="40">
        <v>58</v>
      </c>
      <c r="H80" s="40" t="s">
        <v>307</v>
      </c>
      <c r="I80" s="40"/>
      <c r="J80" s="37" t="s">
        <v>308</v>
      </c>
      <c r="K80" s="39" t="s">
        <v>23</v>
      </c>
      <c r="L80" s="40">
        <v>1141</v>
      </c>
      <c r="M80" s="40" t="s">
        <v>309</v>
      </c>
      <c r="N80" s="40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</row>
    <row r="81" spans="1:43" ht="102">
      <c r="A81" s="37">
        <v>53</v>
      </c>
      <c r="B81" s="38" t="s">
        <v>310</v>
      </c>
      <c r="C81" s="39" t="s">
        <v>311</v>
      </c>
      <c r="D81" s="40">
        <v>156.33000000000001</v>
      </c>
      <c r="E81" s="40" t="s">
        <v>312</v>
      </c>
      <c r="F81" s="40"/>
      <c r="G81" s="40">
        <v>214</v>
      </c>
      <c r="H81" s="40" t="s">
        <v>313</v>
      </c>
      <c r="I81" s="40"/>
      <c r="J81" s="37" t="s">
        <v>314</v>
      </c>
      <c r="K81" s="39" t="s">
        <v>23</v>
      </c>
      <c r="L81" s="40">
        <v>4019</v>
      </c>
      <c r="M81" s="40" t="s">
        <v>315</v>
      </c>
      <c r="N81" s="40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</row>
    <row r="82" spans="1:43" ht="120" customHeight="1">
      <c r="A82" s="37">
        <v>54</v>
      </c>
      <c r="B82" s="38" t="s">
        <v>316</v>
      </c>
      <c r="C82" s="39" t="s">
        <v>317</v>
      </c>
      <c r="D82" s="40">
        <v>68.7</v>
      </c>
      <c r="E82" s="40" t="s">
        <v>318</v>
      </c>
      <c r="F82" s="40" t="s">
        <v>319</v>
      </c>
      <c r="G82" s="40">
        <v>65</v>
      </c>
      <c r="H82" s="40" t="s">
        <v>320</v>
      </c>
      <c r="I82" s="40">
        <v>3</v>
      </c>
      <c r="J82" s="37" t="s">
        <v>321</v>
      </c>
      <c r="K82" s="39" t="s">
        <v>322</v>
      </c>
      <c r="L82" s="40">
        <v>1116</v>
      </c>
      <c r="M82" s="40" t="s">
        <v>323</v>
      </c>
      <c r="N82" s="40" t="s">
        <v>324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</row>
    <row r="83" spans="1:43" ht="116.25" customHeight="1">
      <c r="A83" s="37">
        <v>55</v>
      </c>
      <c r="B83" s="38" t="s">
        <v>325</v>
      </c>
      <c r="C83" s="39" t="s">
        <v>326</v>
      </c>
      <c r="D83" s="40">
        <v>87.15</v>
      </c>
      <c r="E83" s="40" t="s">
        <v>327</v>
      </c>
      <c r="F83" s="40" t="s">
        <v>328</v>
      </c>
      <c r="G83" s="40">
        <v>37</v>
      </c>
      <c r="H83" s="40" t="s">
        <v>329</v>
      </c>
      <c r="I83" s="40">
        <v>2</v>
      </c>
      <c r="J83" s="37" t="s">
        <v>330</v>
      </c>
      <c r="K83" s="39" t="s">
        <v>331</v>
      </c>
      <c r="L83" s="40">
        <v>608</v>
      </c>
      <c r="M83" s="40" t="s">
        <v>332</v>
      </c>
      <c r="N83" s="40" t="s">
        <v>333</v>
      </c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</row>
    <row r="84" spans="1:43" ht="90" customHeight="1">
      <c r="A84" s="37">
        <v>56</v>
      </c>
      <c r="B84" s="38" t="s">
        <v>334</v>
      </c>
      <c r="C84" s="39">
        <v>0.22</v>
      </c>
      <c r="D84" s="40">
        <v>206.76</v>
      </c>
      <c r="E84" s="40" t="s">
        <v>335</v>
      </c>
      <c r="F84" s="40" t="s">
        <v>336</v>
      </c>
      <c r="G84" s="40">
        <v>45</v>
      </c>
      <c r="H84" s="40" t="s">
        <v>337</v>
      </c>
      <c r="I84" s="40"/>
      <c r="J84" s="37" t="s">
        <v>338</v>
      </c>
      <c r="K84" s="39" t="s">
        <v>339</v>
      </c>
      <c r="L84" s="40">
        <v>729</v>
      </c>
      <c r="M84" s="40" t="s">
        <v>340</v>
      </c>
      <c r="N84" s="40" t="s">
        <v>341</v>
      </c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</row>
    <row r="85" spans="1:43" ht="89.25">
      <c r="A85" s="37">
        <v>57</v>
      </c>
      <c r="B85" s="38" t="s">
        <v>342</v>
      </c>
      <c r="C85" s="39" t="s">
        <v>343</v>
      </c>
      <c r="D85" s="40">
        <v>50.72</v>
      </c>
      <c r="E85" s="40" t="s">
        <v>344</v>
      </c>
      <c r="F85" s="40" t="s">
        <v>299</v>
      </c>
      <c r="G85" s="40">
        <v>11</v>
      </c>
      <c r="H85" s="40" t="s">
        <v>345</v>
      </c>
      <c r="I85" s="40"/>
      <c r="J85" s="37" t="s">
        <v>346</v>
      </c>
      <c r="K85" s="39" t="s">
        <v>302</v>
      </c>
      <c r="L85" s="40">
        <v>187</v>
      </c>
      <c r="M85" s="40" t="s">
        <v>347</v>
      </c>
      <c r="N85" s="40" t="s">
        <v>252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</row>
    <row r="86" spans="1:43" ht="102">
      <c r="A86" s="37">
        <v>58</v>
      </c>
      <c r="B86" s="38" t="s">
        <v>348</v>
      </c>
      <c r="C86" s="39" t="s">
        <v>349</v>
      </c>
      <c r="D86" s="40">
        <v>162.71</v>
      </c>
      <c r="E86" s="40" t="s">
        <v>350</v>
      </c>
      <c r="F86" s="40" t="s">
        <v>319</v>
      </c>
      <c r="G86" s="40">
        <v>16</v>
      </c>
      <c r="H86" s="40" t="s">
        <v>351</v>
      </c>
      <c r="I86" s="40"/>
      <c r="J86" s="37" t="s">
        <v>352</v>
      </c>
      <c r="K86" s="39" t="s">
        <v>322</v>
      </c>
      <c r="L86" s="40">
        <v>274</v>
      </c>
      <c r="M86" s="40" t="s">
        <v>353</v>
      </c>
      <c r="N86" s="40" t="s">
        <v>252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</row>
    <row r="87" spans="1:43" ht="102.75" customHeight="1">
      <c r="A87" s="37">
        <v>59</v>
      </c>
      <c r="B87" s="38" t="s">
        <v>354</v>
      </c>
      <c r="C87" s="39">
        <v>0.27</v>
      </c>
      <c r="D87" s="40">
        <v>1528.22</v>
      </c>
      <c r="E87" s="40" t="s">
        <v>355</v>
      </c>
      <c r="F87" s="40" t="s">
        <v>356</v>
      </c>
      <c r="G87" s="40">
        <v>413</v>
      </c>
      <c r="H87" s="40" t="s">
        <v>357</v>
      </c>
      <c r="I87" s="40" t="s">
        <v>358</v>
      </c>
      <c r="J87" s="37" t="s">
        <v>359</v>
      </c>
      <c r="K87" s="39" t="s">
        <v>360</v>
      </c>
      <c r="L87" s="40">
        <v>7604</v>
      </c>
      <c r="M87" s="40" t="s">
        <v>361</v>
      </c>
      <c r="N87" s="40" t="s">
        <v>362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</row>
    <row r="88" spans="1:43" ht="93.75" customHeight="1">
      <c r="A88" s="37">
        <v>60</v>
      </c>
      <c r="B88" s="38" t="s">
        <v>363</v>
      </c>
      <c r="C88" s="39">
        <v>7.0000000000000007E-2</v>
      </c>
      <c r="D88" s="40">
        <v>295.16000000000003</v>
      </c>
      <c r="E88" s="40" t="s">
        <v>364</v>
      </c>
      <c r="F88" s="40" t="s">
        <v>365</v>
      </c>
      <c r="G88" s="40">
        <v>21</v>
      </c>
      <c r="H88" s="40" t="s">
        <v>366</v>
      </c>
      <c r="I88" s="40"/>
      <c r="J88" s="37" t="s">
        <v>367</v>
      </c>
      <c r="K88" s="39" t="s">
        <v>368</v>
      </c>
      <c r="L88" s="40">
        <v>388</v>
      </c>
      <c r="M88" s="40" t="s">
        <v>369</v>
      </c>
      <c r="N88" s="40" t="s">
        <v>252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</row>
    <row r="89" spans="1:43" ht="89.25">
      <c r="A89" s="37">
        <v>61</v>
      </c>
      <c r="B89" s="38" t="s">
        <v>370</v>
      </c>
      <c r="C89" s="39">
        <v>0.05</v>
      </c>
      <c r="D89" s="40">
        <v>369.25</v>
      </c>
      <c r="E89" s="40" t="s">
        <v>371</v>
      </c>
      <c r="F89" s="40" t="s">
        <v>365</v>
      </c>
      <c r="G89" s="40">
        <v>18</v>
      </c>
      <c r="H89" s="40" t="s">
        <v>266</v>
      </c>
      <c r="I89" s="40"/>
      <c r="J89" s="37" t="s">
        <v>372</v>
      </c>
      <c r="K89" s="39" t="s">
        <v>368</v>
      </c>
      <c r="L89" s="40">
        <v>339</v>
      </c>
      <c r="M89" s="40" t="s">
        <v>373</v>
      </c>
      <c r="N89" s="40" t="s">
        <v>374</v>
      </c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</row>
    <row r="90" spans="1:43" ht="101.25" customHeight="1">
      <c r="A90" s="37">
        <v>62</v>
      </c>
      <c r="B90" s="38" t="s">
        <v>375</v>
      </c>
      <c r="C90" s="39">
        <v>1.7756000000000001</v>
      </c>
      <c r="D90" s="40">
        <v>812.07</v>
      </c>
      <c r="E90" s="40" t="s">
        <v>376</v>
      </c>
      <c r="F90" s="40" t="s">
        <v>377</v>
      </c>
      <c r="G90" s="40">
        <v>1442</v>
      </c>
      <c r="H90" s="40" t="s">
        <v>378</v>
      </c>
      <c r="I90" s="40" t="s">
        <v>379</v>
      </c>
      <c r="J90" s="37" t="s">
        <v>380</v>
      </c>
      <c r="K90" s="39" t="s">
        <v>381</v>
      </c>
      <c r="L90" s="40">
        <v>24714</v>
      </c>
      <c r="M90" s="40" t="s">
        <v>382</v>
      </c>
      <c r="N90" s="40" t="s">
        <v>383</v>
      </c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</row>
    <row r="91" spans="1:43" ht="51">
      <c r="A91" s="37">
        <v>63</v>
      </c>
      <c r="B91" s="38" t="s">
        <v>384</v>
      </c>
      <c r="C91" s="39">
        <v>1.4200000000000001E-2</v>
      </c>
      <c r="D91" s="40">
        <v>1100</v>
      </c>
      <c r="E91" s="40" t="s">
        <v>385</v>
      </c>
      <c r="F91" s="40"/>
      <c r="G91" s="40">
        <v>16</v>
      </c>
      <c r="H91" s="40" t="s">
        <v>200</v>
      </c>
      <c r="I91" s="40"/>
      <c r="J91" s="37" t="s">
        <v>386</v>
      </c>
      <c r="K91" s="39" t="s">
        <v>23</v>
      </c>
      <c r="L91" s="40">
        <v>54</v>
      </c>
      <c r="M91" s="40" t="s">
        <v>387</v>
      </c>
      <c r="N91" s="40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</row>
    <row r="92" spans="1:43" ht="63.75">
      <c r="A92" s="37">
        <v>64</v>
      </c>
      <c r="B92" s="38" t="s">
        <v>388</v>
      </c>
      <c r="C92" s="39">
        <v>5.1499999999999997E-2</v>
      </c>
      <c r="D92" s="40">
        <v>6102</v>
      </c>
      <c r="E92" s="40" t="s">
        <v>389</v>
      </c>
      <c r="F92" s="40"/>
      <c r="G92" s="40">
        <v>314</v>
      </c>
      <c r="H92" s="40" t="s">
        <v>390</v>
      </c>
      <c r="I92" s="40"/>
      <c r="J92" s="37" t="s">
        <v>391</v>
      </c>
      <c r="K92" s="39" t="s">
        <v>23</v>
      </c>
      <c r="L92" s="40">
        <v>4482</v>
      </c>
      <c r="M92" s="40" t="s">
        <v>392</v>
      </c>
      <c r="N92" s="40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</row>
    <row r="93" spans="1:43" ht="17.850000000000001" customHeight="1">
      <c r="A93" s="56" t="s">
        <v>393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</row>
    <row r="94" spans="1:43" ht="63.75">
      <c r="A94" s="37">
        <v>65</v>
      </c>
      <c r="B94" s="38" t="s">
        <v>394</v>
      </c>
      <c r="C94" s="39">
        <v>1</v>
      </c>
      <c r="D94" s="40">
        <v>181.15</v>
      </c>
      <c r="E94" s="40" t="s">
        <v>395</v>
      </c>
      <c r="F94" s="40"/>
      <c r="G94" s="40">
        <v>181</v>
      </c>
      <c r="H94" s="40" t="s">
        <v>396</v>
      </c>
      <c r="I94" s="40"/>
      <c r="J94" s="37" t="s">
        <v>397</v>
      </c>
      <c r="K94" s="39" t="s">
        <v>23</v>
      </c>
      <c r="L94" s="40">
        <v>761</v>
      </c>
      <c r="M94" s="40" t="s">
        <v>398</v>
      </c>
      <c r="N94" s="40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</row>
    <row r="95" spans="1:43" ht="63.75">
      <c r="A95" s="37">
        <v>66</v>
      </c>
      <c r="B95" s="38" t="s">
        <v>399</v>
      </c>
      <c r="C95" s="39">
        <v>1</v>
      </c>
      <c r="D95" s="40">
        <v>9.8699999999999992</v>
      </c>
      <c r="E95" s="40" t="s">
        <v>400</v>
      </c>
      <c r="F95" s="40"/>
      <c r="G95" s="40">
        <v>10</v>
      </c>
      <c r="H95" s="40" t="s">
        <v>401</v>
      </c>
      <c r="I95" s="40"/>
      <c r="J95" s="37" t="s">
        <v>402</v>
      </c>
      <c r="K95" s="39" t="s">
        <v>23</v>
      </c>
      <c r="L95" s="40">
        <v>94</v>
      </c>
      <c r="M95" s="40" t="s">
        <v>403</v>
      </c>
      <c r="N95" s="40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</row>
    <row r="96" spans="1:43" ht="63.75">
      <c r="A96" s="37">
        <v>67</v>
      </c>
      <c r="B96" s="38" t="s">
        <v>404</v>
      </c>
      <c r="C96" s="39">
        <v>2</v>
      </c>
      <c r="D96" s="40">
        <v>9.8699999999999992</v>
      </c>
      <c r="E96" s="40" t="s">
        <v>400</v>
      </c>
      <c r="F96" s="40"/>
      <c r="G96" s="40">
        <v>20</v>
      </c>
      <c r="H96" s="40" t="s">
        <v>405</v>
      </c>
      <c r="I96" s="40"/>
      <c r="J96" s="37" t="s">
        <v>402</v>
      </c>
      <c r="K96" s="39" t="s">
        <v>23</v>
      </c>
      <c r="L96" s="40">
        <v>188</v>
      </c>
      <c r="M96" s="40" t="s">
        <v>406</v>
      </c>
      <c r="N96" s="40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</row>
    <row r="97" spans="1:43" ht="63.75">
      <c r="A97" s="37">
        <v>68</v>
      </c>
      <c r="B97" s="38" t="s">
        <v>407</v>
      </c>
      <c r="C97" s="39">
        <v>1</v>
      </c>
      <c r="D97" s="40">
        <v>10.46</v>
      </c>
      <c r="E97" s="40" t="s">
        <v>408</v>
      </c>
      <c r="F97" s="40"/>
      <c r="G97" s="40">
        <v>10</v>
      </c>
      <c r="H97" s="40" t="s">
        <v>401</v>
      </c>
      <c r="I97" s="40"/>
      <c r="J97" s="37" t="s">
        <v>409</v>
      </c>
      <c r="K97" s="39" t="s">
        <v>23</v>
      </c>
      <c r="L97" s="40">
        <v>99</v>
      </c>
      <c r="M97" s="40" t="s">
        <v>410</v>
      </c>
      <c r="N97" s="40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</row>
    <row r="98" spans="1:43" ht="63.75">
      <c r="A98" s="37">
        <v>69</v>
      </c>
      <c r="B98" s="38" t="s">
        <v>411</v>
      </c>
      <c r="C98" s="39">
        <v>1</v>
      </c>
      <c r="D98" s="40">
        <v>95.16</v>
      </c>
      <c r="E98" s="40" t="s">
        <v>412</v>
      </c>
      <c r="F98" s="40"/>
      <c r="G98" s="40">
        <v>95</v>
      </c>
      <c r="H98" s="40" t="s">
        <v>413</v>
      </c>
      <c r="I98" s="40"/>
      <c r="J98" s="37" t="s">
        <v>414</v>
      </c>
      <c r="K98" s="39" t="s">
        <v>23</v>
      </c>
      <c r="L98" s="40">
        <v>785</v>
      </c>
      <c r="M98" s="40" t="s">
        <v>415</v>
      </c>
      <c r="N98" s="40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</row>
    <row r="99" spans="1:43" ht="69" customHeight="1">
      <c r="A99" s="37">
        <v>70</v>
      </c>
      <c r="B99" s="38" t="s">
        <v>416</v>
      </c>
      <c r="C99" s="39" t="s">
        <v>417</v>
      </c>
      <c r="D99" s="40">
        <v>4645.43</v>
      </c>
      <c r="E99" s="40" t="s">
        <v>418</v>
      </c>
      <c r="F99" s="40"/>
      <c r="G99" s="40">
        <v>9</v>
      </c>
      <c r="H99" s="40" t="s">
        <v>419</v>
      </c>
      <c r="I99" s="40"/>
      <c r="J99" s="37" t="s">
        <v>420</v>
      </c>
      <c r="K99" s="39" t="s">
        <v>23</v>
      </c>
      <c r="L99" s="40">
        <v>67</v>
      </c>
      <c r="M99" s="40" t="s">
        <v>421</v>
      </c>
      <c r="N99" s="40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</row>
    <row r="100" spans="1:43" ht="51">
      <c r="A100" s="37">
        <v>71</v>
      </c>
      <c r="B100" s="38" t="s">
        <v>422</v>
      </c>
      <c r="C100" s="39" t="s">
        <v>423</v>
      </c>
      <c r="D100" s="40">
        <v>171</v>
      </c>
      <c r="E100" s="40" t="s">
        <v>424</v>
      </c>
      <c r="F100" s="40"/>
      <c r="G100" s="40">
        <v>34</v>
      </c>
      <c r="H100" s="40" t="s">
        <v>425</v>
      </c>
      <c r="I100" s="40"/>
      <c r="J100" s="37" t="s">
        <v>426</v>
      </c>
      <c r="K100" s="39" t="s">
        <v>23</v>
      </c>
      <c r="L100" s="40">
        <v>348</v>
      </c>
      <c r="M100" s="40" t="s">
        <v>427</v>
      </c>
      <c r="N100" s="40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</row>
    <row r="101" spans="1:43" ht="51">
      <c r="A101" s="37">
        <v>72</v>
      </c>
      <c r="B101" s="38" t="s">
        <v>428</v>
      </c>
      <c r="C101" s="39" t="s">
        <v>429</v>
      </c>
      <c r="D101" s="40">
        <v>330</v>
      </c>
      <c r="E101" s="40" t="s">
        <v>430</v>
      </c>
      <c r="F101" s="40"/>
      <c r="G101" s="40">
        <v>7</v>
      </c>
      <c r="H101" s="40" t="s">
        <v>431</v>
      </c>
      <c r="I101" s="40"/>
      <c r="J101" s="37" t="s">
        <v>432</v>
      </c>
      <c r="K101" s="39" t="s">
        <v>23</v>
      </c>
      <c r="L101" s="40">
        <v>57</v>
      </c>
      <c r="M101" s="40" t="s">
        <v>433</v>
      </c>
      <c r="N101" s="40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</row>
    <row r="102" spans="1:43" ht="79.5" customHeight="1">
      <c r="A102" s="37">
        <v>73</v>
      </c>
      <c r="B102" s="38" t="s">
        <v>434</v>
      </c>
      <c r="C102" s="39" t="s">
        <v>435</v>
      </c>
      <c r="D102" s="40">
        <v>7189.06</v>
      </c>
      <c r="E102" s="40" t="s">
        <v>436</v>
      </c>
      <c r="F102" s="40"/>
      <c r="G102" s="40">
        <v>302</v>
      </c>
      <c r="H102" s="40" t="s">
        <v>437</v>
      </c>
      <c r="I102" s="40"/>
      <c r="J102" s="37" t="s">
        <v>438</v>
      </c>
      <c r="K102" s="39" t="s">
        <v>23</v>
      </c>
      <c r="L102" s="40">
        <v>3169</v>
      </c>
      <c r="M102" s="40" t="s">
        <v>439</v>
      </c>
      <c r="N102" s="40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</row>
    <row r="103" spans="1:43" ht="76.5" customHeight="1">
      <c r="A103" s="37">
        <v>74</v>
      </c>
      <c r="B103" s="38" t="s">
        <v>440</v>
      </c>
      <c r="C103" s="39" t="s">
        <v>441</v>
      </c>
      <c r="D103" s="40">
        <v>4883.8599999999997</v>
      </c>
      <c r="E103" s="40" t="s">
        <v>442</v>
      </c>
      <c r="F103" s="40"/>
      <c r="G103" s="40">
        <v>147</v>
      </c>
      <c r="H103" s="40" t="s">
        <v>443</v>
      </c>
      <c r="I103" s="40"/>
      <c r="J103" s="37" t="s">
        <v>444</v>
      </c>
      <c r="K103" s="39" t="s">
        <v>23</v>
      </c>
      <c r="L103" s="40">
        <v>1529</v>
      </c>
      <c r="M103" s="40" t="s">
        <v>445</v>
      </c>
      <c r="N103" s="40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</row>
    <row r="104" spans="1:43" ht="80.25" customHeight="1">
      <c r="A104" s="37">
        <v>75</v>
      </c>
      <c r="B104" s="38" t="s">
        <v>446</v>
      </c>
      <c r="C104" s="39" t="s">
        <v>447</v>
      </c>
      <c r="D104" s="40">
        <v>3246.49</v>
      </c>
      <c r="E104" s="40" t="s">
        <v>448</v>
      </c>
      <c r="F104" s="40"/>
      <c r="G104" s="40">
        <v>308</v>
      </c>
      <c r="H104" s="40" t="s">
        <v>449</v>
      </c>
      <c r="I104" s="40"/>
      <c r="J104" s="37" t="s">
        <v>450</v>
      </c>
      <c r="K104" s="39" t="s">
        <v>23</v>
      </c>
      <c r="L104" s="40">
        <v>3339</v>
      </c>
      <c r="M104" s="40" t="s">
        <v>451</v>
      </c>
      <c r="N104" s="40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</row>
    <row r="105" spans="1:43" ht="51">
      <c r="A105" s="37">
        <v>76</v>
      </c>
      <c r="B105" s="38" t="s">
        <v>452</v>
      </c>
      <c r="C105" s="39" t="s">
        <v>453</v>
      </c>
      <c r="D105" s="40">
        <v>44.4</v>
      </c>
      <c r="E105" s="40" t="s">
        <v>454</v>
      </c>
      <c r="F105" s="40"/>
      <c r="G105" s="40">
        <v>80</v>
      </c>
      <c r="H105" s="40" t="s">
        <v>455</v>
      </c>
      <c r="I105" s="40"/>
      <c r="J105" s="37" t="s">
        <v>456</v>
      </c>
      <c r="K105" s="39" t="s">
        <v>23</v>
      </c>
      <c r="L105" s="40">
        <v>283</v>
      </c>
      <c r="M105" s="40" t="s">
        <v>457</v>
      </c>
      <c r="N105" s="40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</row>
    <row r="106" spans="1:43" ht="51">
      <c r="A106" s="37">
        <v>77</v>
      </c>
      <c r="B106" s="38" t="s">
        <v>458</v>
      </c>
      <c r="C106" s="39" t="s">
        <v>159</v>
      </c>
      <c r="D106" s="40">
        <v>932</v>
      </c>
      <c r="E106" s="40" t="s">
        <v>459</v>
      </c>
      <c r="F106" s="40"/>
      <c r="G106" s="40">
        <v>47</v>
      </c>
      <c r="H106" s="40" t="s">
        <v>460</v>
      </c>
      <c r="I106" s="40"/>
      <c r="J106" s="37" t="s">
        <v>461</v>
      </c>
      <c r="K106" s="39" t="s">
        <v>23</v>
      </c>
      <c r="L106" s="40">
        <v>355</v>
      </c>
      <c r="M106" s="40" t="s">
        <v>462</v>
      </c>
      <c r="N106" s="40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</row>
    <row r="107" spans="1:43" ht="63.75">
      <c r="A107" s="37">
        <v>78</v>
      </c>
      <c r="B107" s="38" t="s">
        <v>463</v>
      </c>
      <c r="C107" s="39" t="s">
        <v>464</v>
      </c>
      <c r="D107" s="40">
        <v>67</v>
      </c>
      <c r="E107" s="40" t="s">
        <v>421</v>
      </c>
      <c r="F107" s="40"/>
      <c r="G107" s="40">
        <v>47</v>
      </c>
      <c r="H107" s="40" t="s">
        <v>460</v>
      </c>
      <c r="I107" s="40"/>
      <c r="J107" s="37" t="s">
        <v>465</v>
      </c>
      <c r="K107" s="39" t="s">
        <v>23</v>
      </c>
      <c r="L107" s="40">
        <v>346</v>
      </c>
      <c r="M107" s="40" t="s">
        <v>466</v>
      </c>
      <c r="N107" s="40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</row>
    <row r="108" spans="1:43" ht="51">
      <c r="A108" s="37">
        <v>79</v>
      </c>
      <c r="B108" s="38" t="s">
        <v>467</v>
      </c>
      <c r="C108" s="39" t="s">
        <v>468</v>
      </c>
      <c r="D108" s="40">
        <v>1979.63</v>
      </c>
      <c r="E108" s="40" t="s">
        <v>469</v>
      </c>
      <c r="F108" s="40"/>
      <c r="G108" s="40">
        <v>24</v>
      </c>
      <c r="H108" s="40" t="s">
        <v>470</v>
      </c>
      <c r="I108" s="40"/>
      <c r="J108" s="37" t="s">
        <v>471</v>
      </c>
      <c r="K108" s="39" t="s">
        <v>23</v>
      </c>
      <c r="L108" s="40">
        <v>94</v>
      </c>
      <c r="M108" s="40" t="s">
        <v>403</v>
      </c>
      <c r="N108" s="40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</row>
    <row r="109" spans="1:43" ht="63.75">
      <c r="A109" s="37">
        <v>80</v>
      </c>
      <c r="B109" s="38" t="s">
        <v>472</v>
      </c>
      <c r="C109" s="39">
        <v>27</v>
      </c>
      <c r="D109" s="40">
        <v>224.13</v>
      </c>
      <c r="E109" s="40" t="s">
        <v>473</v>
      </c>
      <c r="F109" s="40"/>
      <c r="G109" s="40">
        <v>6052</v>
      </c>
      <c r="H109" s="40" t="s">
        <v>474</v>
      </c>
      <c r="I109" s="40"/>
      <c r="J109" s="37" t="s">
        <v>28</v>
      </c>
      <c r="K109" s="39" t="s">
        <v>29</v>
      </c>
      <c r="L109" s="40">
        <v>37810</v>
      </c>
      <c r="M109" s="40" t="s">
        <v>475</v>
      </c>
      <c r="N109" s="40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</row>
    <row r="110" spans="1:43" ht="63.75">
      <c r="A110" s="37">
        <v>81</v>
      </c>
      <c r="B110" s="38" t="s">
        <v>476</v>
      </c>
      <c r="C110" s="39">
        <v>95</v>
      </c>
      <c r="D110" s="40">
        <v>2.2400000000000002</v>
      </c>
      <c r="E110" s="40" t="s">
        <v>477</v>
      </c>
      <c r="F110" s="40"/>
      <c r="G110" s="40">
        <v>213</v>
      </c>
      <c r="H110" s="40" t="s">
        <v>478</v>
      </c>
      <c r="I110" s="40"/>
      <c r="J110" s="37" t="s">
        <v>479</v>
      </c>
      <c r="K110" s="39" t="s">
        <v>23</v>
      </c>
      <c r="L110" s="40">
        <v>473</v>
      </c>
      <c r="M110" s="40" t="s">
        <v>480</v>
      </c>
      <c r="N110" s="40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</row>
    <row r="111" spans="1:43" ht="51">
      <c r="A111" s="37">
        <v>82</v>
      </c>
      <c r="B111" s="38" t="s">
        <v>481</v>
      </c>
      <c r="C111" s="39" t="s">
        <v>482</v>
      </c>
      <c r="D111" s="40">
        <v>1.8</v>
      </c>
      <c r="E111" s="40" t="s">
        <v>483</v>
      </c>
      <c r="F111" s="40"/>
      <c r="G111" s="40">
        <v>30</v>
      </c>
      <c r="H111" s="40" t="s">
        <v>484</v>
      </c>
      <c r="I111" s="40"/>
      <c r="J111" s="37" t="s">
        <v>485</v>
      </c>
      <c r="K111" s="39" t="s">
        <v>23</v>
      </c>
      <c r="L111" s="40">
        <v>268</v>
      </c>
      <c r="M111" s="40" t="s">
        <v>486</v>
      </c>
      <c r="N111" s="40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</row>
    <row r="112" spans="1:43" ht="63.75">
      <c r="A112" s="37">
        <v>83</v>
      </c>
      <c r="B112" s="38" t="s">
        <v>487</v>
      </c>
      <c r="C112" s="39">
        <v>42</v>
      </c>
      <c r="D112" s="40">
        <v>3.46</v>
      </c>
      <c r="E112" s="40" t="s">
        <v>488</v>
      </c>
      <c r="F112" s="40"/>
      <c r="G112" s="40">
        <v>145</v>
      </c>
      <c r="H112" s="40" t="s">
        <v>489</v>
      </c>
      <c r="I112" s="40"/>
      <c r="J112" s="37" t="s">
        <v>490</v>
      </c>
      <c r="K112" s="39" t="s">
        <v>23</v>
      </c>
      <c r="L112" s="40">
        <v>703</v>
      </c>
      <c r="M112" s="40" t="s">
        <v>491</v>
      </c>
      <c r="N112" s="40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</row>
    <row r="113" spans="1:43" ht="51">
      <c r="A113" s="41">
        <v>84</v>
      </c>
      <c r="B113" s="42" t="s">
        <v>492</v>
      </c>
      <c r="C113" s="43" t="s">
        <v>493</v>
      </c>
      <c r="D113" s="44">
        <v>4.3</v>
      </c>
      <c r="E113" s="44" t="s">
        <v>494</v>
      </c>
      <c r="F113" s="44"/>
      <c r="G113" s="44">
        <v>31</v>
      </c>
      <c r="H113" s="44" t="s">
        <v>495</v>
      </c>
      <c r="I113" s="44"/>
      <c r="J113" s="41" t="s">
        <v>496</v>
      </c>
      <c r="K113" s="43" t="s">
        <v>23</v>
      </c>
      <c r="L113" s="44">
        <v>179</v>
      </c>
      <c r="M113" s="44" t="s">
        <v>497</v>
      </c>
      <c r="N113" s="44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</row>
    <row r="114" spans="1:43" ht="21" customHeight="1">
      <c r="A114" s="54" t="s">
        <v>498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</row>
    <row r="115" spans="1:43" ht="102">
      <c r="A115" s="37">
        <v>85</v>
      </c>
      <c r="B115" s="38" t="s">
        <v>499</v>
      </c>
      <c r="C115" s="39" t="s">
        <v>500</v>
      </c>
      <c r="D115" s="40">
        <v>1767.24</v>
      </c>
      <c r="E115" s="40">
        <v>1525.29</v>
      </c>
      <c r="F115" s="40" t="s">
        <v>501</v>
      </c>
      <c r="G115" s="40">
        <v>597</v>
      </c>
      <c r="H115" s="40">
        <v>515</v>
      </c>
      <c r="I115" s="40" t="s">
        <v>502</v>
      </c>
      <c r="J115" s="37">
        <v>20.260000000000002</v>
      </c>
      <c r="K115" s="39" t="s">
        <v>503</v>
      </c>
      <c r="L115" s="40">
        <v>11206</v>
      </c>
      <c r="M115" s="40">
        <v>10439</v>
      </c>
      <c r="N115" s="40" t="s">
        <v>504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</row>
    <row r="116" spans="1:43" ht="128.25" customHeight="1">
      <c r="A116" s="37">
        <v>86</v>
      </c>
      <c r="B116" s="38" t="s">
        <v>505</v>
      </c>
      <c r="C116" s="39" t="s">
        <v>500</v>
      </c>
      <c r="D116" s="40">
        <v>10107.89</v>
      </c>
      <c r="E116" s="40" t="s">
        <v>506</v>
      </c>
      <c r="F116" s="40" t="s">
        <v>507</v>
      </c>
      <c r="G116" s="40">
        <v>3414</v>
      </c>
      <c r="H116" s="40" t="s">
        <v>508</v>
      </c>
      <c r="I116" s="40" t="s">
        <v>509</v>
      </c>
      <c r="J116" s="37" t="s">
        <v>510</v>
      </c>
      <c r="K116" s="39" t="s">
        <v>511</v>
      </c>
      <c r="L116" s="40">
        <v>22681</v>
      </c>
      <c r="M116" s="40" t="s">
        <v>512</v>
      </c>
      <c r="N116" s="40" t="s">
        <v>513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</row>
    <row r="117" spans="1:43" ht="76.5">
      <c r="A117" s="37">
        <v>87</v>
      </c>
      <c r="B117" s="38" t="s">
        <v>514</v>
      </c>
      <c r="C117" s="39">
        <v>29.9</v>
      </c>
      <c r="D117" s="40">
        <v>2360.09</v>
      </c>
      <c r="E117" s="40" t="s">
        <v>515</v>
      </c>
      <c r="F117" s="40"/>
      <c r="G117" s="40">
        <v>70567</v>
      </c>
      <c r="H117" s="40" t="s">
        <v>516</v>
      </c>
      <c r="I117" s="40"/>
      <c r="J117" s="37" t="s">
        <v>517</v>
      </c>
      <c r="K117" s="39" t="s">
        <v>23</v>
      </c>
      <c r="L117" s="40">
        <v>103627</v>
      </c>
      <c r="M117" s="40" t="s">
        <v>518</v>
      </c>
      <c r="N117" s="40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</row>
    <row r="118" spans="1:43" ht="64.5" customHeight="1">
      <c r="A118" s="37">
        <v>88</v>
      </c>
      <c r="B118" s="38" t="s">
        <v>519</v>
      </c>
      <c r="C118" s="39">
        <v>3.88</v>
      </c>
      <c r="D118" s="40">
        <v>2949.96</v>
      </c>
      <c r="E118" s="40" t="s">
        <v>520</v>
      </c>
      <c r="F118" s="40"/>
      <c r="G118" s="40">
        <v>11446</v>
      </c>
      <c r="H118" s="40" t="s">
        <v>521</v>
      </c>
      <c r="I118" s="40"/>
      <c r="J118" s="37" t="s">
        <v>522</v>
      </c>
      <c r="K118" s="39" t="s">
        <v>23</v>
      </c>
      <c r="L118" s="40">
        <v>16531</v>
      </c>
      <c r="M118" s="40" t="s">
        <v>523</v>
      </c>
      <c r="N118" s="40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</row>
    <row r="119" spans="1:43" ht="102">
      <c r="A119" s="37">
        <v>89</v>
      </c>
      <c r="B119" s="38" t="s">
        <v>524</v>
      </c>
      <c r="C119" s="39" t="s">
        <v>525</v>
      </c>
      <c r="D119" s="40">
        <v>6481.17</v>
      </c>
      <c r="E119" s="40" t="s">
        <v>526</v>
      </c>
      <c r="F119" s="40" t="s">
        <v>527</v>
      </c>
      <c r="G119" s="40">
        <v>817</v>
      </c>
      <c r="H119" s="40" t="s">
        <v>528</v>
      </c>
      <c r="I119" s="40" t="s">
        <v>252</v>
      </c>
      <c r="J119" s="37" t="s">
        <v>529</v>
      </c>
      <c r="K119" s="39" t="s">
        <v>530</v>
      </c>
      <c r="L119" s="40">
        <v>3036</v>
      </c>
      <c r="M119" s="40" t="s">
        <v>531</v>
      </c>
      <c r="N119" s="40" t="s">
        <v>532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</row>
    <row r="120" spans="1:43" ht="51">
      <c r="A120" s="37">
        <v>90</v>
      </c>
      <c r="B120" s="38" t="s">
        <v>533</v>
      </c>
      <c r="C120" s="39">
        <v>12.6</v>
      </c>
      <c r="D120" s="40">
        <v>74.91</v>
      </c>
      <c r="E120" s="40" t="s">
        <v>534</v>
      </c>
      <c r="F120" s="40"/>
      <c r="G120" s="40">
        <v>944</v>
      </c>
      <c r="H120" s="40" t="s">
        <v>207</v>
      </c>
      <c r="I120" s="40"/>
      <c r="J120" s="37" t="s">
        <v>535</v>
      </c>
      <c r="K120" s="39" t="s">
        <v>23</v>
      </c>
      <c r="L120" s="40">
        <v>5923</v>
      </c>
      <c r="M120" s="40" t="s">
        <v>536</v>
      </c>
      <c r="N120" s="40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</row>
    <row r="121" spans="1:43" ht="17.850000000000001" customHeight="1">
      <c r="A121" s="56" t="s">
        <v>537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</row>
    <row r="122" spans="1:43" ht="102.75" customHeight="1">
      <c r="A122" s="37">
        <v>91</v>
      </c>
      <c r="B122" s="38" t="s">
        <v>538</v>
      </c>
      <c r="C122" s="39" t="s">
        <v>539</v>
      </c>
      <c r="D122" s="40">
        <v>1563.91</v>
      </c>
      <c r="E122" s="40" t="s">
        <v>540</v>
      </c>
      <c r="F122" s="40" t="s">
        <v>541</v>
      </c>
      <c r="G122" s="40">
        <v>331</v>
      </c>
      <c r="H122" s="40" t="s">
        <v>542</v>
      </c>
      <c r="I122" s="40" t="s">
        <v>543</v>
      </c>
      <c r="J122" s="37" t="s">
        <v>544</v>
      </c>
      <c r="K122" s="39" t="s">
        <v>545</v>
      </c>
      <c r="L122" s="40">
        <v>6611</v>
      </c>
      <c r="M122" s="40" t="s">
        <v>546</v>
      </c>
      <c r="N122" s="40" t="s">
        <v>547</v>
      </c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</row>
    <row r="123" spans="1:43" ht="78" customHeight="1">
      <c r="A123" s="37">
        <v>92</v>
      </c>
      <c r="B123" s="38" t="s">
        <v>548</v>
      </c>
      <c r="C123" s="39">
        <v>22.2</v>
      </c>
      <c r="D123" s="40">
        <v>59.16</v>
      </c>
      <c r="E123" s="40" t="s">
        <v>549</v>
      </c>
      <c r="F123" s="40"/>
      <c r="G123" s="40">
        <v>1313</v>
      </c>
      <c r="H123" s="40" t="s">
        <v>550</v>
      </c>
      <c r="I123" s="40"/>
      <c r="J123" s="37" t="s">
        <v>551</v>
      </c>
      <c r="K123" s="39" t="s">
        <v>23</v>
      </c>
      <c r="L123" s="40">
        <v>4974</v>
      </c>
      <c r="M123" s="40" t="s">
        <v>552</v>
      </c>
      <c r="N123" s="40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</row>
    <row r="124" spans="1:43" ht="89.25">
      <c r="A124" s="37">
        <v>93</v>
      </c>
      <c r="B124" s="38" t="s">
        <v>553</v>
      </c>
      <c r="C124" s="39" t="s">
        <v>554</v>
      </c>
      <c r="D124" s="40">
        <v>93.15</v>
      </c>
      <c r="E124" s="40" t="s">
        <v>555</v>
      </c>
      <c r="F124" s="40"/>
      <c r="G124" s="40">
        <v>44</v>
      </c>
      <c r="H124" s="40" t="s">
        <v>556</v>
      </c>
      <c r="I124" s="40"/>
      <c r="J124" s="37" t="s">
        <v>557</v>
      </c>
      <c r="K124" s="39" t="s">
        <v>23</v>
      </c>
      <c r="L124" s="40">
        <v>630</v>
      </c>
      <c r="M124" s="40" t="s">
        <v>558</v>
      </c>
      <c r="N124" s="40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</row>
    <row r="125" spans="1:43" ht="51">
      <c r="A125" s="37">
        <v>94</v>
      </c>
      <c r="B125" s="38" t="s">
        <v>559</v>
      </c>
      <c r="C125" s="39" t="s">
        <v>560</v>
      </c>
      <c r="D125" s="40">
        <v>110.7</v>
      </c>
      <c r="E125" s="40" t="s">
        <v>561</v>
      </c>
      <c r="F125" s="40"/>
      <c r="G125" s="40">
        <v>520</v>
      </c>
      <c r="H125" s="40" t="s">
        <v>562</v>
      </c>
      <c r="I125" s="40"/>
      <c r="J125" s="37" t="s">
        <v>563</v>
      </c>
      <c r="K125" s="39" t="s">
        <v>23</v>
      </c>
      <c r="L125" s="40">
        <v>3160</v>
      </c>
      <c r="M125" s="40" t="s">
        <v>564</v>
      </c>
      <c r="N125" s="40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</row>
    <row r="126" spans="1:43" ht="102">
      <c r="A126" s="37">
        <v>95</v>
      </c>
      <c r="B126" s="38" t="s">
        <v>565</v>
      </c>
      <c r="C126" s="39" t="s">
        <v>566</v>
      </c>
      <c r="D126" s="40">
        <v>9874.2199999999993</v>
      </c>
      <c r="E126" s="40" t="s">
        <v>567</v>
      </c>
      <c r="F126" s="40" t="s">
        <v>568</v>
      </c>
      <c r="G126" s="40">
        <v>406</v>
      </c>
      <c r="H126" s="40" t="s">
        <v>569</v>
      </c>
      <c r="I126" s="40">
        <v>1</v>
      </c>
      <c r="J126" s="37" t="s">
        <v>570</v>
      </c>
      <c r="K126" s="39" t="s">
        <v>571</v>
      </c>
      <c r="L126" s="40">
        <v>2640</v>
      </c>
      <c r="M126" s="40" t="s">
        <v>572</v>
      </c>
      <c r="N126" s="40" t="s">
        <v>228</v>
      </c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</row>
    <row r="127" spans="1:43" ht="51">
      <c r="A127" s="37">
        <v>96</v>
      </c>
      <c r="B127" s="38" t="s">
        <v>573</v>
      </c>
      <c r="C127" s="39">
        <v>-3.2199999999999999E-2</v>
      </c>
      <c r="D127" s="40">
        <v>11200</v>
      </c>
      <c r="E127" s="40" t="s">
        <v>574</v>
      </c>
      <c r="F127" s="40"/>
      <c r="G127" s="40">
        <v>-361</v>
      </c>
      <c r="H127" s="40" t="s">
        <v>575</v>
      </c>
      <c r="I127" s="40"/>
      <c r="J127" s="37" t="s">
        <v>576</v>
      </c>
      <c r="K127" s="39" t="s">
        <v>23</v>
      </c>
      <c r="L127" s="40">
        <v>-1777</v>
      </c>
      <c r="M127" s="40" t="s">
        <v>577</v>
      </c>
      <c r="N127" s="40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</row>
    <row r="128" spans="1:43" ht="63.75">
      <c r="A128" s="37">
        <v>97</v>
      </c>
      <c r="B128" s="38" t="s">
        <v>578</v>
      </c>
      <c r="C128" s="39">
        <v>4.12</v>
      </c>
      <c r="D128" s="40">
        <v>50.65</v>
      </c>
      <c r="E128" s="40" t="s">
        <v>579</v>
      </c>
      <c r="F128" s="40"/>
      <c r="G128" s="40">
        <v>209</v>
      </c>
      <c r="H128" s="40" t="s">
        <v>580</v>
      </c>
      <c r="I128" s="40"/>
      <c r="J128" s="37" t="s">
        <v>581</v>
      </c>
      <c r="K128" s="39" t="s">
        <v>23</v>
      </c>
      <c r="L128" s="40">
        <v>1432</v>
      </c>
      <c r="M128" s="40" t="s">
        <v>582</v>
      </c>
      <c r="N128" s="40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</row>
    <row r="129" spans="1:43" ht="89.25">
      <c r="A129" s="37">
        <v>98</v>
      </c>
      <c r="B129" s="38" t="s">
        <v>553</v>
      </c>
      <c r="C129" s="39" t="s">
        <v>554</v>
      </c>
      <c r="D129" s="40">
        <v>93.15</v>
      </c>
      <c r="E129" s="40" t="s">
        <v>555</v>
      </c>
      <c r="F129" s="40"/>
      <c r="G129" s="40">
        <v>44</v>
      </c>
      <c r="H129" s="40" t="s">
        <v>556</v>
      </c>
      <c r="I129" s="40"/>
      <c r="J129" s="37" t="s">
        <v>557</v>
      </c>
      <c r="K129" s="39" t="s">
        <v>23</v>
      </c>
      <c r="L129" s="40">
        <v>630</v>
      </c>
      <c r="M129" s="40" t="s">
        <v>558</v>
      </c>
      <c r="N129" s="40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</row>
    <row r="130" spans="1:43" ht="51">
      <c r="A130" s="37">
        <v>99</v>
      </c>
      <c r="B130" s="38" t="s">
        <v>583</v>
      </c>
      <c r="C130" s="39" t="s">
        <v>560</v>
      </c>
      <c r="D130" s="40">
        <v>54.5</v>
      </c>
      <c r="E130" s="40" t="s">
        <v>584</v>
      </c>
      <c r="F130" s="40"/>
      <c r="G130" s="40">
        <v>256</v>
      </c>
      <c r="H130" s="40" t="s">
        <v>585</v>
      </c>
      <c r="I130" s="40"/>
      <c r="J130" s="37" t="s">
        <v>586</v>
      </c>
      <c r="K130" s="39" t="s">
        <v>23</v>
      </c>
      <c r="L130" s="40">
        <v>812</v>
      </c>
      <c r="M130" s="40" t="s">
        <v>587</v>
      </c>
      <c r="N130" s="40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</row>
    <row r="131" spans="1:43" ht="51">
      <c r="A131" s="37">
        <v>100</v>
      </c>
      <c r="B131" s="38" t="s">
        <v>588</v>
      </c>
      <c r="C131" s="39" t="s">
        <v>589</v>
      </c>
      <c r="D131" s="40">
        <v>108.27</v>
      </c>
      <c r="E131" s="40" t="s">
        <v>590</v>
      </c>
      <c r="F131" s="40"/>
      <c r="G131" s="40">
        <v>572</v>
      </c>
      <c r="H131" s="40" t="s">
        <v>591</v>
      </c>
      <c r="I131" s="40"/>
      <c r="J131" s="37" t="s">
        <v>592</v>
      </c>
      <c r="K131" s="39" t="s">
        <v>23</v>
      </c>
      <c r="L131" s="40">
        <v>3507</v>
      </c>
      <c r="M131" s="40" t="s">
        <v>593</v>
      </c>
      <c r="N131" s="40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</row>
    <row r="132" spans="1:43" ht="17.850000000000001" customHeight="1">
      <c r="A132" s="56" t="s">
        <v>594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</row>
    <row r="133" spans="1:43" ht="105" customHeight="1">
      <c r="A133" s="37">
        <v>101</v>
      </c>
      <c r="B133" s="38" t="s">
        <v>595</v>
      </c>
      <c r="C133" s="39" t="s">
        <v>596</v>
      </c>
      <c r="D133" s="40">
        <v>1082.58</v>
      </c>
      <c r="E133" s="40">
        <v>840.63</v>
      </c>
      <c r="F133" s="40" t="s">
        <v>501</v>
      </c>
      <c r="G133" s="40">
        <v>123</v>
      </c>
      <c r="H133" s="40">
        <v>96</v>
      </c>
      <c r="I133" s="40" t="s">
        <v>597</v>
      </c>
      <c r="J133" s="37">
        <v>20.260000000000002</v>
      </c>
      <c r="K133" s="39" t="s">
        <v>503</v>
      </c>
      <c r="L133" s="40">
        <v>2191</v>
      </c>
      <c r="M133" s="40">
        <v>1933</v>
      </c>
      <c r="N133" s="40" t="s">
        <v>598</v>
      </c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</row>
    <row r="134" spans="1:43" ht="102.75" customHeight="1">
      <c r="A134" s="37">
        <v>102</v>
      </c>
      <c r="B134" s="38" t="s">
        <v>599</v>
      </c>
      <c r="C134" s="39" t="s">
        <v>596</v>
      </c>
      <c r="D134" s="40">
        <v>15965.86</v>
      </c>
      <c r="E134" s="40" t="s">
        <v>600</v>
      </c>
      <c r="F134" s="40" t="s">
        <v>601</v>
      </c>
      <c r="G134" s="40">
        <v>1812</v>
      </c>
      <c r="H134" s="40" t="s">
        <v>602</v>
      </c>
      <c r="I134" s="40" t="s">
        <v>603</v>
      </c>
      <c r="J134" s="37" t="s">
        <v>604</v>
      </c>
      <c r="K134" s="39" t="s">
        <v>605</v>
      </c>
      <c r="L134" s="40">
        <v>11435</v>
      </c>
      <c r="M134" s="40" t="s">
        <v>606</v>
      </c>
      <c r="N134" s="40" t="s">
        <v>607</v>
      </c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</row>
    <row r="135" spans="1:43" ht="80.25" customHeight="1">
      <c r="A135" s="37">
        <v>103</v>
      </c>
      <c r="B135" s="38" t="s">
        <v>608</v>
      </c>
      <c r="C135" s="39" t="s">
        <v>609</v>
      </c>
      <c r="D135" s="40">
        <v>1385.71</v>
      </c>
      <c r="E135" s="40" t="s">
        <v>610</v>
      </c>
      <c r="F135" s="40"/>
      <c r="G135" s="40">
        <v>9700</v>
      </c>
      <c r="H135" s="40" t="s">
        <v>611</v>
      </c>
      <c r="I135" s="40"/>
      <c r="J135" s="37" t="s">
        <v>612</v>
      </c>
      <c r="K135" s="39" t="s">
        <v>23</v>
      </c>
      <c r="L135" s="40">
        <v>43854</v>
      </c>
      <c r="M135" s="40" t="s">
        <v>613</v>
      </c>
      <c r="N135" s="40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</row>
    <row r="136" spans="1:43" ht="80.25" customHeight="1">
      <c r="A136" s="37">
        <v>104</v>
      </c>
      <c r="B136" s="38" t="s">
        <v>614</v>
      </c>
      <c r="C136" s="39">
        <v>2.41</v>
      </c>
      <c r="D136" s="40">
        <v>1351.73</v>
      </c>
      <c r="E136" s="40" t="s">
        <v>615</v>
      </c>
      <c r="F136" s="40"/>
      <c r="G136" s="40">
        <v>3258</v>
      </c>
      <c r="H136" s="40" t="s">
        <v>616</v>
      </c>
      <c r="I136" s="40"/>
      <c r="J136" s="37" t="s">
        <v>617</v>
      </c>
      <c r="K136" s="39" t="s">
        <v>23</v>
      </c>
      <c r="L136" s="40">
        <v>13940</v>
      </c>
      <c r="M136" s="40" t="s">
        <v>618</v>
      </c>
      <c r="N136" s="40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</row>
    <row r="137" spans="1:43" ht="83.25" customHeight="1">
      <c r="A137" s="41">
        <v>105</v>
      </c>
      <c r="B137" s="42" t="s">
        <v>619</v>
      </c>
      <c r="C137" s="43">
        <v>1.94</v>
      </c>
      <c r="D137" s="44">
        <v>1523.17</v>
      </c>
      <c r="E137" s="44" t="s">
        <v>620</v>
      </c>
      <c r="F137" s="44"/>
      <c r="G137" s="44">
        <v>2955</v>
      </c>
      <c r="H137" s="44" t="s">
        <v>621</v>
      </c>
      <c r="I137" s="44"/>
      <c r="J137" s="41" t="s">
        <v>622</v>
      </c>
      <c r="K137" s="43" t="s">
        <v>23</v>
      </c>
      <c r="L137" s="44">
        <v>12992</v>
      </c>
      <c r="M137" s="44" t="s">
        <v>623</v>
      </c>
      <c r="N137" s="44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</row>
    <row r="138" spans="1:43" ht="21" customHeight="1">
      <c r="A138" s="54" t="s">
        <v>624</v>
      </c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</row>
    <row r="139" spans="1:43" ht="105.75" customHeight="1">
      <c r="A139" s="37">
        <v>106</v>
      </c>
      <c r="B139" s="38" t="s">
        <v>625</v>
      </c>
      <c r="C139" s="39">
        <v>0.61</v>
      </c>
      <c r="D139" s="40">
        <v>391.01</v>
      </c>
      <c r="E139" s="40" t="s">
        <v>626</v>
      </c>
      <c r="F139" s="40">
        <v>6.54</v>
      </c>
      <c r="G139" s="40">
        <v>239</v>
      </c>
      <c r="H139" s="40" t="s">
        <v>627</v>
      </c>
      <c r="I139" s="40">
        <v>4</v>
      </c>
      <c r="J139" s="37" t="s">
        <v>628</v>
      </c>
      <c r="K139" s="39">
        <v>1.5920000000000001</v>
      </c>
      <c r="L139" s="40">
        <v>4677</v>
      </c>
      <c r="M139" s="40" t="s">
        <v>629</v>
      </c>
      <c r="N139" s="40">
        <v>6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</row>
    <row r="140" spans="1:43" ht="89.25">
      <c r="A140" s="37">
        <v>107</v>
      </c>
      <c r="B140" s="38" t="s">
        <v>630</v>
      </c>
      <c r="C140" s="39">
        <v>0.08</v>
      </c>
      <c r="D140" s="40">
        <v>1362.87</v>
      </c>
      <c r="E140" s="40">
        <v>1243.46</v>
      </c>
      <c r="F140" s="40" t="s">
        <v>631</v>
      </c>
      <c r="G140" s="40">
        <v>109</v>
      </c>
      <c r="H140" s="40">
        <v>99</v>
      </c>
      <c r="I140" s="40" t="s">
        <v>632</v>
      </c>
      <c r="J140" s="37">
        <v>20.260000000000002</v>
      </c>
      <c r="K140" s="39" t="s">
        <v>503</v>
      </c>
      <c r="L140" s="40">
        <v>2105</v>
      </c>
      <c r="M140" s="40">
        <v>2015</v>
      </c>
      <c r="N140" s="40" t="s">
        <v>633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</row>
    <row r="141" spans="1:43" ht="141" customHeight="1">
      <c r="A141" s="37">
        <v>108</v>
      </c>
      <c r="B141" s="38" t="s">
        <v>634</v>
      </c>
      <c r="C141" s="39" t="s">
        <v>635</v>
      </c>
      <c r="D141" s="40">
        <v>2141.35</v>
      </c>
      <c r="E141" s="40" t="s">
        <v>636</v>
      </c>
      <c r="F141" s="40" t="s">
        <v>637</v>
      </c>
      <c r="G141" s="40">
        <v>504</v>
      </c>
      <c r="H141" s="40" t="s">
        <v>638</v>
      </c>
      <c r="I141" s="40" t="s">
        <v>639</v>
      </c>
      <c r="J141" s="37" t="s">
        <v>640</v>
      </c>
      <c r="K141" s="39" t="s">
        <v>641</v>
      </c>
      <c r="L141" s="40">
        <v>7367</v>
      </c>
      <c r="M141" s="40" t="s">
        <v>642</v>
      </c>
      <c r="N141" s="40" t="s">
        <v>643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</row>
    <row r="142" spans="1:43" ht="63.75">
      <c r="A142" s="37">
        <v>109</v>
      </c>
      <c r="B142" s="38" t="s">
        <v>644</v>
      </c>
      <c r="C142" s="39">
        <v>23.52</v>
      </c>
      <c r="D142" s="40">
        <v>320</v>
      </c>
      <c r="E142" s="40" t="s">
        <v>645</v>
      </c>
      <c r="F142" s="40"/>
      <c r="G142" s="40">
        <v>7526</v>
      </c>
      <c r="H142" s="40" t="s">
        <v>646</v>
      </c>
      <c r="I142" s="40"/>
      <c r="J142" s="37" t="s">
        <v>647</v>
      </c>
      <c r="K142" s="39" t="s">
        <v>23</v>
      </c>
      <c r="L142" s="40">
        <v>73087</v>
      </c>
      <c r="M142" s="40" t="s">
        <v>648</v>
      </c>
      <c r="N142" s="40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</row>
    <row r="143" spans="1:43" ht="141" customHeight="1">
      <c r="A143" s="37">
        <v>110</v>
      </c>
      <c r="B143" s="38" t="s">
        <v>649</v>
      </c>
      <c r="C143" s="39">
        <v>16</v>
      </c>
      <c r="D143" s="40">
        <v>27.2</v>
      </c>
      <c r="E143" s="40" t="s">
        <v>650</v>
      </c>
      <c r="F143" s="40"/>
      <c r="G143" s="40">
        <v>435</v>
      </c>
      <c r="H143" s="40" t="s">
        <v>651</v>
      </c>
      <c r="I143" s="40"/>
      <c r="J143" s="37" t="s">
        <v>652</v>
      </c>
      <c r="K143" s="39" t="s">
        <v>23</v>
      </c>
      <c r="L143" s="40">
        <v>915</v>
      </c>
      <c r="M143" s="40" t="s">
        <v>653</v>
      </c>
      <c r="N143" s="40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</row>
    <row r="144" spans="1:43" ht="100.5" customHeight="1">
      <c r="A144" s="37">
        <v>111</v>
      </c>
      <c r="B144" s="38" t="s">
        <v>654</v>
      </c>
      <c r="C144" s="39">
        <v>0.21</v>
      </c>
      <c r="D144" s="40">
        <v>565.51</v>
      </c>
      <c r="E144" s="40" t="s">
        <v>655</v>
      </c>
      <c r="F144" s="40" t="s">
        <v>656</v>
      </c>
      <c r="G144" s="40">
        <v>119</v>
      </c>
      <c r="H144" s="40" t="s">
        <v>657</v>
      </c>
      <c r="I144" s="40">
        <v>3</v>
      </c>
      <c r="J144" s="37" t="s">
        <v>658</v>
      </c>
      <c r="K144" s="39" t="s">
        <v>659</v>
      </c>
      <c r="L144" s="40">
        <v>2241</v>
      </c>
      <c r="M144" s="40" t="s">
        <v>660</v>
      </c>
      <c r="N144" s="40" t="s">
        <v>661</v>
      </c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</row>
    <row r="145" spans="1:43" ht="153.75" customHeight="1">
      <c r="A145" s="37">
        <v>112</v>
      </c>
      <c r="B145" s="38" t="s">
        <v>662</v>
      </c>
      <c r="C145" s="39">
        <v>0.4</v>
      </c>
      <c r="D145" s="40">
        <v>394.26</v>
      </c>
      <c r="E145" s="40" t="s">
        <v>663</v>
      </c>
      <c r="F145" s="40" t="s">
        <v>664</v>
      </c>
      <c r="G145" s="40">
        <v>158</v>
      </c>
      <c r="H145" s="40" t="s">
        <v>665</v>
      </c>
      <c r="I145" s="40" t="s">
        <v>666</v>
      </c>
      <c r="J145" s="37" t="s">
        <v>667</v>
      </c>
      <c r="K145" s="39" t="s">
        <v>668</v>
      </c>
      <c r="L145" s="40">
        <v>2834</v>
      </c>
      <c r="M145" s="40" t="s">
        <v>669</v>
      </c>
      <c r="N145" s="40" t="s">
        <v>670</v>
      </c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</row>
    <row r="146" spans="1:43" ht="68.25" customHeight="1">
      <c r="A146" s="37">
        <v>113</v>
      </c>
      <c r="B146" s="38" t="s">
        <v>671</v>
      </c>
      <c r="C146" s="39">
        <v>40</v>
      </c>
      <c r="D146" s="40">
        <v>25.28</v>
      </c>
      <c r="E146" s="40" t="s">
        <v>672</v>
      </c>
      <c r="F146" s="40"/>
      <c r="G146" s="40">
        <v>1011</v>
      </c>
      <c r="H146" s="40" t="s">
        <v>673</v>
      </c>
      <c r="I146" s="40"/>
      <c r="J146" s="37" t="s">
        <v>674</v>
      </c>
      <c r="K146" s="39" t="s">
        <v>23</v>
      </c>
      <c r="L146" s="40">
        <v>7752</v>
      </c>
      <c r="M146" s="40" t="s">
        <v>675</v>
      </c>
      <c r="N146" s="40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</row>
    <row r="147" spans="1:43" ht="159" customHeight="1">
      <c r="A147" s="37">
        <v>114</v>
      </c>
      <c r="B147" s="38" t="s">
        <v>676</v>
      </c>
      <c r="C147" s="39">
        <v>0.14000000000000001</v>
      </c>
      <c r="D147" s="40">
        <v>395.96</v>
      </c>
      <c r="E147" s="40" t="s">
        <v>677</v>
      </c>
      <c r="F147" s="40" t="s">
        <v>664</v>
      </c>
      <c r="G147" s="40">
        <v>55</v>
      </c>
      <c r="H147" s="40" t="s">
        <v>678</v>
      </c>
      <c r="I147" s="40" t="s">
        <v>679</v>
      </c>
      <c r="J147" s="37" t="s">
        <v>680</v>
      </c>
      <c r="K147" s="39" t="s">
        <v>668</v>
      </c>
      <c r="L147" s="40">
        <v>994</v>
      </c>
      <c r="M147" s="40" t="s">
        <v>681</v>
      </c>
      <c r="N147" s="40" t="s">
        <v>682</v>
      </c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</row>
    <row r="148" spans="1:43" ht="68.25" customHeight="1">
      <c r="A148" s="37">
        <v>115</v>
      </c>
      <c r="B148" s="38" t="s">
        <v>683</v>
      </c>
      <c r="C148" s="39">
        <v>14</v>
      </c>
      <c r="D148" s="40">
        <v>30.72</v>
      </c>
      <c r="E148" s="40" t="s">
        <v>684</v>
      </c>
      <c r="F148" s="40"/>
      <c r="G148" s="40">
        <v>430</v>
      </c>
      <c r="H148" s="40" t="s">
        <v>685</v>
      </c>
      <c r="I148" s="40"/>
      <c r="J148" s="37" t="s">
        <v>686</v>
      </c>
      <c r="K148" s="39" t="s">
        <v>23</v>
      </c>
      <c r="L148" s="40">
        <v>3179</v>
      </c>
      <c r="M148" s="40" t="s">
        <v>687</v>
      </c>
      <c r="N148" s="40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</row>
    <row r="149" spans="1:43" ht="160.5" customHeight="1">
      <c r="A149" s="37">
        <v>116</v>
      </c>
      <c r="B149" s="38" t="s">
        <v>688</v>
      </c>
      <c r="C149" s="39">
        <v>0.21</v>
      </c>
      <c r="D149" s="40">
        <v>531.05999999999995</v>
      </c>
      <c r="E149" s="40" t="s">
        <v>689</v>
      </c>
      <c r="F149" s="40" t="s">
        <v>690</v>
      </c>
      <c r="G149" s="40">
        <v>112</v>
      </c>
      <c r="H149" s="40" t="s">
        <v>691</v>
      </c>
      <c r="I149" s="40" t="s">
        <v>666</v>
      </c>
      <c r="J149" s="37" t="s">
        <v>692</v>
      </c>
      <c r="K149" s="39" t="s">
        <v>693</v>
      </c>
      <c r="L149" s="40">
        <v>1936</v>
      </c>
      <c r="M149" s="40" t="s">
        <v>694</v>
      </c>
      <c r="N149" s="40" t="s">
        <v>695</v>
      </c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</row>
    <row r="150" spans="1:43" ht="65.25" customHeight="1">
      <c r="A150" s="37">
        <v>117</v>
      </c>
      <c r="B150" s="38" t="s">
        <v>696</v>
      </c>
      <c r="C150" s="39">
        <v>21</v>
      </c>
      <c r="D150" s="40">
        <v>42.88</v>
      </c>
      <c r="E150" s="40" t="s">
        <v>697</v>
      </c>
      <c r="F150" s="40"/>
      <c r="G150" s="40">
        <v>900</v>
      </c>
      <c r="H150" s="40" t="s">
        <v>698</v>
      </c>
      <c r="I150" s="40"/>
      <c r="J150" s="37" t="s">
        <v>699</v>
      </c>
      <c r="K150" s="39" t="s">
        <v>23</v>
      </c>
      <c r="L150" s="40">
        <v>6081</v>
      </c>
      <c r="M150" s="40" t="s">
        <v>700</v>
      </c>
      <c r="N150" s="40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</row>
    <row r="151" spans="1:43" ht="63.75">
      <c r="A151" s="37">
        <v>118</v>
      </c>
      <c r="B151" s="38" t="s">
        <v>701</v>
      </c>
      <c r="C151" s="39">
        <v>16</v>
      </c>
      <c r="D151" s="40">
        <v>36.520000000000003</v>
      </c>
      <c r="E151" s="40" t="s">
        <v>702</v>
      </c>
      <c r="F151" s="40"/>
      <c r="G151" s="40">
        <v>584</v>
      </c>
      <c r="H151" s="40" t="s">
        <v>703</v>
      </c>
      <c r="I151" s="40"/>
      <c r="J151" s="37" t="s">
        <v>704</v>
      </c>
      <c r="K151" s="39" t="s">
        <v>23</v>
      </c>
      <c r="L151" s="40">
        <v>3094</v>
      </c>
      <c r="M151" s="40" t="s">
        <v>705</v>
      </c>
      <c r="N151" s="40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</row>
    <row r="152" spans="1:43" ht="63.75">
      <c r="A152" s="37">
        <v>119</v>
      </c>
      <c r="B152" s="38" t="s">
        <v>706</v>
      </c>
      <c r="C152" s="39">
        <v>4</v>
      </c>
      <c r="D152" s="40">
        <v>118.11</v>
      </c>
      <c r="E152" s="40" t="s">
        <v>707</v>
      </c>
      <c r="F152" s="40"/>
      <c r="G152" s="40">
        <v>472</v>
      </c>
      <c r="H152" s="40" t="s">
        <v>708</v>
      </c>
      <c r="I152" s="40"/>
      <c r="J152" s="37" t="s">
        <v>709</v>
      </c>
      <c r="K152" s="39" t="s">
        <v>23</v>
      </c>
      <c r="L152" s="40">
        <v>2336</v>
      </c>
      <c r="M152" s="40" t="s">
        <v>710</v>
      </c>
      <c r="N152" s="40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</row>
    <row r="153" spans="1:43" ht="105.75" customHeight="1">
      <c r="A153" s="37">
        <v>120</v>
      </c>
      <c r="B153" s="38" t="s">
        <v>711</v>
      </c>
      <c r="C153" s="39" t="s">
        <v>712</v>
      </c>
      <c r="D153" s="40">
        <v>107.12</v>
      </c>
      <c r="E153" s="40" t="s">
        <v>713</v>
      </c>
      <c r="F153" s="40">
        <v>44.51</v>
      </c>
      <c r="G153" s="40">
        <v>80</v>
      </c>
      <c r="H153" s="40" t="s">
        <v>714</v>
      </c>
      <c r="I153" s="40">
        <v>33</v>
      </c>
      <c r="J153" s="37" t="s">
        <v>715</v>
      </c>
      <c r="K153" s="39">
        <v>1.085</v>
      </c>
      <c r="L153" s="40">
        <v>945</v>
      </c>
      <c r="M153" s="40" t="s">
        <v>716</v>
      </c>
      <c r="N153" s="40">
        <v>36</v>
      </c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</row>
    <row r="154" spans="1:43" ht="104.25" customHeight="1">
      <c r="A154" s="37">
        <v>121</v>
      </c>
      <c r="B154" s="38" t="s">
        <v>717</v>
      </c>
      <c r="C154" s="39" t="s">
        <v>718</v>
      </c>
      <c r="D154" s="40">
        <v>450.48</v>
      </c>
      <c r="E154" s="40" t="s">
        <v>719</v>
      </c>
      <c r="F154" s="40" t="s">
        <v>720</v>
      </c>
      <c r="G154" s="40">
        <v>193</v>
      </c>
      <c r="H154" s="40" t="s">
        <v>721</v>
      </c>
      <c r="I154" s="40">
        <v>1</v>
      </c>
      <c r="J154" s="37" t="s">
        <v>722</v>
      </c>
      <c r="K154" s="39" t="s">
        <v>723</v>
      </c>
      <c r="L154" s="40">
        <v>3276</v>
      </c>
      <c r="M154" s="40" t="s">
        <v>724</v>
      </c>
      <c r="N154" s="40" t="s">
        <v>725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</row>
    <row r="155" spans="1:43" ht="51">
      <c r="A155" s="37">
        <v>122</v>
      </c>
      <c r="B155" s="38" t="s">
        <v>726</v>
      </c>
      <c r="C155" s="39" t="s">
        <v>727</v>
      </c>
      <c r="D155" s="40">
        <v>16.66</v>
      </c>
      <c r="E155" s="40" t="s">
        <v>728</v>
      </c>
      <c r="F155" s="40"/>
      <c r="G155" s="40">
        <v>175</v>
      </c>
      <c r="H155" s="40" t="s">
        <v>729</v>
      </c>
      <c r="I155" s="40"/>
      <c r="J155" s="37" t="s">
        <v>730</v>
      </c>
      <c r="K155" s="39" t="s">
        <v>23</v>
      </c>
      <c r="L155" s="40">
        <v>1486</v>
      </c>
      <c r="M155" s="40" t="s">
        <v>731</v>
      </c>
      <c r="N155" s="40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</row>
    <row r="156" spans="1:43" ht="102.75" customHeight="1">
      <c r="A156" s="37">
        <v>123</v>
      </c>
      <c r="B156" s="38" t="s">
        <v>732</v>
      </c>
      <c r="C156" s="39" t="s">
        <v>733</v>
      </c>
      <c r="D156" s="40">
        <v>720.44</v>
      </c>
      <c r="E156" s="40" t="s">
        <v>734</v>
      </c>
      <c r="F156" s="40" t="s">
        <v>720</v>
      </c>
      <c r="G156" s="40">
        <v>56</v>
      </c>
      <c r="H156" s="40" t="s">
        <v>735</v>
      </c>
      <c r="I156" s="40"/>
      <c r="J156" s="37" t="s">
        <v>722</v>
      </c>
      <c r="K156" s="39" t="s">
        <v>723</v>
      </c>
      <c r="L156" s="40">
        <v>1013</v>
      </c>
      <c r="M156" s="40" t="s">
        <v>736</v>
      </c>
      <c r="N156" s="40" t="s">
        <v>341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</row>
    <row r="157" spans="1:43" ht="51">
      <c r="A157" s="41">
        <v>124</v>
      </c>
      <c r="B157" s="42" t="s">
        <v>726</v>
      </c>
      <c r="C157" s="43" t="s">
        <v>737</v>
      </c>
      <c r="D157" s="44">
        <v>16.66</v>
      </c>
      <c r="E157" s="44" t="s">
        <v>728</v>
      </c>
      <c r="F157" s="44"/>
      <c r="G157" s="44">
        <v>32</v>
      </c>
      <c r="H157" s="44" t="s">
        <v>738</v>
      </c>
      <c r="I157" s="44"/>
      <c r="J157" s="41" t="s">
        <v>730</v>
      </c>
      <c r="K157" s="43" t="s">
        <v>23</v>
      </c>
      <c r="L157" s="44">
        <v>269</v>
      </c>
      <c r="M157" s="44" t="s">
        <v>739</v>
      </c>
      <c r="N157" s="44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</row>
    <row r="158" spans="1:43" ht="21" customHeight="1">
      <c r="A158" s="54" t="s">
        <v>740</v>
      </c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</row>
    <row r="159" spans="1:43" ht="116.25" customHeight="1">
      <c r="A159" s="37">
        <v>125</v>
      </c>
      <c r="B159" s="38" t="s">
        <v>741</v>
      </c>
      <c r="C159" s="39">
        <v>1</v>
      </c>
      <c r="D159" s="40">
        <v>18.739999999999998</v>
      </c>
      <c r="E159" s="40" t="s">
        <v>742</v>
      </c>
      <c r="F159" s="40" t="s">
        <v>743</v>
      </c>
      <c r="G159" s="40">
        <v>19</v>
      </c>
      <c r="H159" s="40" t="s">
        <v>744</v>
      </c>
      <c r="I159" s="40" t="s">
        <v>543</v>
      </c>
      <c r="J159" s="37" t="s">
        <v>745</v>
      </c>
      <c r="K159" s="39" t="s">
        <v>746</v>
      </c>
      <c r="L159" s="40">
        <v>283</v>
      </c>
      <c r="M159" s="40" t="s">
        <v>747</v>
      </c>
      <c r="N159" s="40" t="s">
        <v>748</v>
      </c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</row>
    <row r="160" spans="1:43" ht="89.25">
      <c r="A160" s="37">
        <v>126</v>
      </c>
      <c r="B160" s="38" t="s">
        <v>749</v>
      </c>
      <c r="C160" s="39">
        <v>2</v>
      </c>
      <c r="D160" s="40">
        <v>30.77</v>
      </c>
      <c r="E160" s="40" t="s">
        <v>750</v>
      </c>
      <c r="F160" s="40"/>
      <c r="G160" s="40">
        <v>62</v>
      </c>
      <c r="H160" s="40" t="s">
        <v>751</v>
      </c>
      <c r="I160" s="40"/>
      <c r="J160" s="37" t="s">
        <v>752</v>
      </c>
      <c r="K160" s="39" t="s">
        <v>23</v>
      </c>
      <c r="L160" s="40">
        <v>979</v>
      </c>
      <c r="M160" s="40" t="s">
        <v>753</v>
      </c>
      <c r="N160" s="40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</row>
    <row r="161" spans="1:43" ht="105" customHeight="1">
      <c r="A161" s="37">
        <v>127</v>
      </c>
      <c r="B161" s="38" t="s">
        <v>754</v>
      </c>
      <c r="C161" s="39">
        <v>10</v>
      </c>
      <c r="D161" s="40">
        <v>18.91</v>
      </c>
      <c r="E161" s="40" t="s">
        <v>755</v>
      </c>
      <c r="F161" s="40"/>
      <c r="G161" s="40">
        <v>189</v>
      </c>
      <c r="H161" s="40" t="s">
        <v>756</v>
      </c>
      <c r="I161" s="40"/>
      <c r="J161" s="37" t="s">
        <v>757</v>
      </c>
      <c r="K161" s="39" t="s">
        <v>23</v>
      </c>
      <c r="L161" s="40">
        <v>3380</v>
      </c>
      <c r="M161" s="40" t="s">
        <v>758</v>
      </c>
      <c r="N161" s="40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</row>
    <row r="162" spans="1:43" ht="89.25">
      <c r="A162" s="37">
        <v>128</v>
      </c>
      <c r="B162" s="38" t="s">
        <v>759</v>
      </c>
      <c r="C162" s="39">
        <v>2</v>
      </c>
      <c r="D162" s="40">
        <v>5.29</v>
      </c>
      <c r="E162" s="40" t="s">
        <v>760</v>
      </c>
      <c r="F162" s="40"/>
      <c r="G162" s="40">
        <v>11</v>
      </c>
      <c r="H162" s="40" t="s">
        <v>761</v>
      </c>
      <c r="I162" s="40"/>
      <c r="J162" s="37" t="s">
        <v>762</v>
      </c>
      <c r="K162" s="39" t="s">
        <v>23</v>
      </c>
      <c r="L162" s="40">
        <v>203</v>
      </c>
      <c r="M162" s="40" t="s">
        <v>763</v>
      </c>
      <c r="N162" s="40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</row>
    <row r="163" spans="1:43" ht="110.25" customHeight="1">
      <c r="A163" s="37">
        <v>129</v>
      </c>
      <c r="B163" s="38" t="s">
        <v>764</v>
      </c>
      <c r="C163" s="39" t="s">
        <v>765</v>
      </c>
      <c r="D163" s="40">
        <v>1054.53</v>
      </c>
      <c r="E163" s="40" t="s">
        <v>766</v>
      </c>
      <c r="F163" s="40"/>
      <c r="G163" s="40">
        <v>1793</v>
      </c>
      <c r="H163" s="40" t="s">
        <v>767</v>
      </c>
      <c r="I163" s="40"/>
      <c r="J163" s="37" t="s">
        <v>768</v>
      </c>
      <c r="K163" s="39" t="s">
        <v>23</v>
      </c>
      <c r="L163" s="40">
        <v>13112</v>
      </c>
      <c r="M163" s="40" t="s">
        <v>769</v>
      </c>
      <c r="N163" s="40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</row>
    <row r="164" spans="1:43" ht="17.850000000000001" customHeight="1">
      <c r="A164" s="56" t="s">
        <v>393</v>
      </c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</row>
    <row r="165" spans="1:43" ht="51">
      <c r="A165" s="37">
        <v>130</v>
      </c>
      <c r="B165" s="38" t="s">
        <v>770</v>
      </c>
      <c r="C165" s="39">
        <v>10</v>
      </c>
      <c r="D165" s="40">
        <v>39.01</v>
      </c>
      <c r="E165" s="40" t="s">
        <v>771</v>
      </c>
      <c r="F165" s="40"/>
      <c r="G165" s="40">
        <v>390</v>
      </c>
      <c r="H165" s="40" t="s">
        <v>772</v>
      </c>
      <c r="I165" s="40"/>
      <c r="J165" s="37" t="s">
        <v>28</v>
      </c>
      <c r="K165" s="39" t="s">
        <v>29</v>
      </c>
      <c r="L165" s="40">
        <v>2437</v>
      </c>
      <c r="M165" s="40" t="s">
        <v>773</v>
      </c>
      <c r="N165" s="40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</row>
    <row r="166" spans="1:43" ht="51">
      <c r="A166" s="37">
        <v>131</v>
      </c>
      <c r="B166" s="38" t="s">
        <v>774</v>
      </c>
      <c r="C166" s="39">
        <v>2</v>
      </c>
      <c r="D166" s="40">
        <v>21.72</v>
      </c>
      <c r="E166" s="40" t="s">
        <v>775</v>
      </c>
      <c r="F166" s="40"/>
      <c r="G166" s="40">
        <v>43</v>
      </c>
      <c r="H166" s="40" t="s">
        <v>776</v>
      </c>
      <c r="I166" s="40"/>
      <c r="J166" s="37" t="s">
        <v>28</v>
      </c>
      <c r="K166" s="39" t="s">
        <v>29</v>
      </c>
      <c r="L166" s="40">
        <v>271</v>
      </c>
      <c r="M166" s="40" t="s">
        <v>777</v>
      </c>
      <c r="N166" s="40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</row>
    <row r="167" spans="1:43" ht="51">
      <c r="A167" s="37">
        <v>132</v>
      </c>
      <c r="B167" s="38" t="s">
        <v>778</v>
      </c>
      <c r="C167" s="39">
        <v>2</v>
      </c>
      <c r="D167" s="40">
        <v>70.42</v>
      </c>
      <c r="E167" s="40" t="s">
        <v>779</v>
      </c>
      <c r="F167" s="40"/>
      <c r="G167" s="40">
        <v>141</v>
      </c>
      <c r="H167" s="40" t="s">
        <v>780</v>
      </c>
      <c r="I167" s="40"/>
      <c r="J167" s="37" t="s">
        <v>28</v>
      </c>
      <c r="K167" s="39" t="s">
        <v>29</v>
      </c>
      <c r="L167" s="40">
        <v>880</v>
      </c>
      <c r="M167" s="40" t="s">
        <v>781</v>
      </c>
      <c r="N167" s="40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</row>
    <row r="168" spans="1:43" ht="51">
      <c r="A168" s="37">
        <v>133</v>
      </c>
      <c r="B168" s="38" t="s">
        <v>782</v>
      </c>
      <c r="C168" s="39">
        <v>2</v>
      </c>
      <c r="D168" s="40">
        <v>3.6</v>
      </c>
      <c r="E168" s="40" t="s">
        <v>783</v>
      </c>
      <c r="F168" s="40"/>
      <c r="G168" s="40">
        <v>7</v>
      </c>
      <c r="H168" s="40" t="s">
        <v>431</v>
      </c>
      <c r="I168" s="40"/>
      <c r="J168" s="37" t="s">
        <v>28</v>
      </c>
      <c r="K168" s="39" t="s">
        <v>29</v>
      </c>
      <c r="L168" s="40">
        <v>45</v>
      </c>
      <c r="M168" s="40" t="s">
        <v>784</v>
      </c>
      <c r="N168" s="40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</row>
    <row r="169" spans="1:43" ht="51">
      <c r="A169" s="37">
        <v>134</v>
      </c>
      <c r="B169" s="38" t="s">
        <v>785</v>
      </c>
      <c r="C169" s="39">
        <v>90</v>
      </c>
      <c r="D169" s="40">
        <v>1.28</v>
      </c>
      <c r="E169" s="40" t="s">
        <v>786</v>
      </c>
      <c r="F169" s="40"/>
      <c r="G169" s="40">
        <v>115</v>
      </c>
      <c r="H169" s="40" t="s">
        <v>787</v>
      </c>
      <c r="I169" s="40"/>
      <c r="J169" s="37" t="s">
        <v>28</v>
      </c>
      <c r="K169" s="39" t="s">
        <v>29</v>
      </c>
      <c r="L169" s="40">
        <v>720</v>
      </c>
      <c r="M169" s="40" t="s">
        <v>788</v>
      </c>
      <c r="N169" s="40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</row>
    <row r="170" spans="1:43" ht="51">
      <c r="A170" s="37">
        <v>135</v>
      </c>
      <c r="B170" s="38" t="s">
        <v>789</v>
      </c>
      <c r="C170" s="39">
        <v>10</v>
      </c>
      <c r="D170" s="40">
        <v>2.2400000000000002</v>
      </c>
      <c r="E170" s="40" t="s">
        <v>477</v>
      </c>
      <c r="F170" s="40"/>
      <c r="G170" s="40">
        <v>22</v>
      </c>
      <c r="H170" s="40" t="s">
        <v>790</v>
      </c>
      <c r="I170" s="40"/>
      <c r="J170" s="37" t="s">
        <v>28</v>
      </c>
      <c r="K170" s="39" t="s">
        <v>29</v>
      </c>
      <c r="L170" s="40">
        <v>140</v>
      </c>
      <c r="M170" s="40" t="s">
        <v>791</v>
      </c>
      <c r="N170" s="40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</row>
    <row r="171" spans="1:43" ht="51">
      <c r="A171" s="37">
        <v>136</v>
      </c>
      <c r="B171" s="38" t="s">
        <v>792</v>
      </c>
      <c r="C171" s="39">
        <v>30</v>
      </c>
      <c r="D171" s="40">
        <v>2</v>
      </c>
      <c r="E171" s="40" t="s">
        <v>793</v>
      </c>
      <c r="F171" s="40"/>
      <c r="G171" s="40">
        <v>60</v>
      </c>
      <c r="H171" s="40" t="s">
        <v>794</v>
      </c>
      <c r="I171" s="40"/>
      <c r="J171" s="37" t="s">
        <v>28</v>
      </c>
      <c r="K171" s="39" t="s">
        <v>29</v>
      </c>
      <c r="L171" s="40">
        <v>375</v>
      </c>
      <c r="M171" s="40" t="s">
        <v>795</v>
      </c>
      <c r="N171" s="40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</row>
    <row r="172" spans="1:43" ht="51">
      <c r="A172" s="41">
        <v>137</v>
      </c>
      <c r="B172" s="42" t="s">
        <v>796</v>
      </c>
      <c r="C172" s="43">
        <v>40</v>
      </c>
      <c r="D172" s="44">
        <v>2.69</v>
      </c>
      <c r="E172" s="44" t="s">
        <v>797</v>
      </c>
      <c r="F172" s="44"/>
      <c r="G172" s="44">
        <v>108</v>
      </c>
      <c r="H172" s="44" t="s">
        <v>798</v>
      </c>
      <c r="I172" s="44"/>
      <c r="J172" s="41" t="s">
        <v>28</v>
      </c>
      <c r="K172" s="43" t="s">
        <v>29</v>
      </c>
      <c r="L172" s="44">
        <v>672</v>
      </c>
      <c r="M172" s="44" t="s">
        <v>799</v>
      </c>
      <c r="N172" s="4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</row>
    <row r="173" spans="1:43" ht="38.25">
      <c r="A173" s="52" t="s">
        <v>800</v>
      </c>
      <c r="B173" s="53"/>
      <c r="C173" s="53"/>
      <c r="D173" s="53"/>
      <c r="E173" s="53"/>
      <c r="F173" s="53"/>
      <c r="G173" s="45">
        <v>205044</v>
      </c>
      <c r="H173" s="45" t="s">
        <v>801</v>
      </c>
      <c r="I173" s="45" t="s">
        <v>802</v>
      </c>
      <c r="J173" s="45"/>
      <c r="K173" s="45"/>
      <c r="L173" s="45">
        <v>992386</v>
      </c>
      <c r="M173" s="45" t="s">
        <v>803</v>
      </c>
      <c r="N173" s="45" t="s">
        <v>804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</row>
    <row r="174" spans="1:43">
      <c r="A174" s="52" t="s">
        <v>805</v>
      </c>
      <c r="B174" s="53"/>
      <c r="C174" s="53"/>
      <c r="D174" s="53"/>
      <c r="E174" s="53"/>
      <c r="F174" s="53"/>
      <c r="G174" s="45"/>
      <c r="H174" s="45"/>
      <c r="I174" s="45"/>
      <c r="J174" s="45"/>
      <c r="K174" s="45"/>
      <c r="L174" s="45"/>
      <c r="M174" s="45"/>
      <c r="N174" s="45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</row>
    <row r="175" spans="1:43">
      <c r="A175" s="52" t="s">
        <v>806</v>
      </c>
      <c r="B175" s="53"/>
      <c r="C175" s="53"/>
      <c r="D175" s="53"/>
      <c r="E175" s="53"/>
      <c r="F175" s="53"/>
      <c r="G175" s="45">
        <v>12577</v>
      </c>
      <c r="H175" s="45"/>
      <c r="I175" s="45"/>
      <c r="J175" s="45"/>
      <c r="K175" s="45"/>
      <c r="L175" s="45">
        <v>254490</v>
      </c>
      <c r="M175" s="45"/>
      <c r="N175" s="45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</row>
    <row r="176" spans="1:43">
      <c r="A176" s="52" t="s">
        <v>807</v>
      </c>
      <c r="B176" s="53"/>
      <c r="C176" s="53"/>
      <c r="D176" s="53"/>
      <c r="E176" s="53"/>
      <c r="F176" s="53"/>
      <c r="G176" s="45">
        <v>191183</v>
      </c>
      <c r="H176" s="45"/>
      <c r="I176" s="45"/>
      <c r="J176" s="45"/>
      <c r="K176" s="45"/>
      <c r="L176" s="45">
        <v>731434</v>
      </c>
      <c r="M176" s="45"/>
      <c r="N176" s="45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</row>
    <row r="177" spans="1:43">
      <c r="A177" s="52" t="s">
        <v>808</v>
      </c>
      <c r="B177" s="53"/>
      <c r="C177" s="53"/>
      <c r="D177" s="53"/>
      <c r="E177" s="53"/>
      <c r="F177" s="53"/>
      <c r="G177" s="45">
        <v>1625</v>
      </c>
      <c r="H177" s="45"/>
      <c r="I177" s="45"/>
      <c r="J177" s="45"/>
      <c r="K177" s="45"/>
      <c r="L177" s="45">
        <v>13076</v>
      </c>
      <c r="M177" s="45"/>
      <c r="N177" s="45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</row>
    <row r="178" spans="1:43">
      <c r="A178" s="47" t="s">
        <v>809</v>
      </c>
      <c r="B178" s="48"/>
      <c r="C178" s="48"/>
      <c r="D178" s="48"/>
      <c r="E178" s="48"/>
      <c r="F178" s="48"/>
      <c r="G178" s="46">
        <v>12125</v>
      </c>
      <c r="H178" s="46"/>
      <c r="I178" s="46"/>
      <c r="J178" s="46"/>
      <c r="K178" s="46"/>
      <c r="L178" s="46">
        <v>210860</v>
      </c>
      <c r="M178" s="46"/>
      <c r="N178" s="46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</row>
    <row r="179" spans="1:43">
      <c r="A179" s="47" t="s">
        <v>810</v>
      </c>
      <c r="B179" s="48"/>
      <c r="C179" s="48"/>
      <c r="D179" s="48"/>
      <c r="E179" s="48"/>
      <c r="F179" s="48"/>
      <c r="G179" s="46">
        <v>6949</v>
      </c>
      <c r="H179" s="46"/>
      <c r="I179" s="46"/>
      <c r="J179" s="46"/>
      <c r="K179" s="46"/>
      <c r="L179" s="46">
        <v>112711</v>
      </c>
      <c r="M179" s="46"/>
      <c r="N179" s="46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</row>
    <row r="180" spans="1:43">
      <c r="A180" s="47" t="s">
        <v>811</v>
      </c>
      <c r="B180" s="48"/>
      <c r="C180" s="48"/>
      <c r="D180" s="48"/>
      <c r="E180" s="48"/>
      <c r="F180" s="48"/>
      <c r="G180" s="46"/>
      <c r="H180" s="46"/>
      <c r="I180" s="46"/>
      <c r="J180" s="46"/>
      <c r="K180" s="46"/>
      <c r="L180" s="46"/>
      <c r="M180" s="46"/>
      <c r="N180" s="46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</row>
    <row r="181" spans="1:43">
      <c r="A181" s="52" t="s">
        <v>812</v>
      </c>
      <c r="B181" s="53"/>
      <c r="C181" s="53"/>
      <c r="D181" s="53"/>
      <c r="E181" s="53"/>
      <c r="F181" s="53"/>
      <c r="G181" s="45">
        <v>210335</v>
      </c>
      <c r="H181" s="45"/>
      <c r="I181" s="45"/>
      <c r="J181" s="45"/>
      <c r="K181" s="45"/>
      <c r="L181" s="45">
        <v>1186110</v>
      </c>
      <c r="M181" s="45"/>
      <c r="N181" s="45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</row>
    <row r="182" spans="1:43">
      <c r="A182" s="52" t="s">
        <v>813</v>
      </c>
      <c r="B182" s="53"/>
      <c r="C182" s="53"/>
      <c r="D182" s="53"/>
      <c r="E182" s="53"/>
      <c r="F182" s="53"/>
      <c r="G182" s="45">
        <v>13783</v>
      </c>
      <c r="H182" s="45"/>
      <c r="I182" s="45"/>
      <c r="J182" s="45"/>
      <c r="K182" s="45"/>
      <c r="L182" s="45">
        <v>129847</v>
      </c>
      <c r="M182" s="45"/>
      <c r="N182" s="45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</row>
    <row r="183" spans="1:43">
      <c r="A183" s="52" t="s">
        <v>814</v>
      </c>
      <c r="B183" s="53"/>
      <c r="C183" s="53"/>
      <c r="D183" s="53"/>
      <c r="E183" s="53"/>
      <c r="F183" s="53"/>
      <c r="G183" s="45">
        <v>224118</v>
      </c>
      <c r="H183" s="45"/>
      <c r="I183" s="45"/>
      <c r="J183" s="45"/>
      <c r="K183" s="45"/>
      <c r="L183" s="45">
        <v>1315957</v>
      </c>
      <c r="M183" s="45"/>
      <c r="N183" s="45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</row>
    <row r="184" spans="1:43">
      <c r="A184" s="49" t="s">
        <v>825</v>
      </c>
      <c r="B184" s="50"/>
      <c r="C184" s="50"/>
      <c r="D184" s="50"/>
      <c r="E184" s="50"/>
      <c r="F184" s="51"/>
      <c r="G184" s="45">
        <v>235323.9</v>
      </c>
      <c r="H184" s="45"/>
      <c r="I184" s="45"/>
      <c r="J184" s="45"/>
      <c r="K184" s="45"/>
      <c r="L184" s="45">
        <v>1381754.85</v>
      </c>
      <c r="M184" s="45"/>
      <c r="N184" s="45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</row>
    <row r="185" spans="1:43">
      <c r="A185" s="52" t="s">
        <v>816</v>
      </c>
      <c r="B185" s="53"/>
      <c r="C185" s="53"/>
      <c r="D185" s="53"/>
      <c r="E185" s="53"/>
      <c r="F185" s="53"/>
      <c r="G185" s="45">
        <v>47064.78</v>
      </c>
      <c r="H185" s="45"/>
      <c r="I185" s="45"/>
      <c r="J185" s="45"/>
      <c r="K185" s="45"/>
      <c r="L185" s="45">
        <v>276350.96999999997</v>
      </c>
      <c r="M185" s="45"/>
      <c r="N185" s="45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</row>
    <row r="186" spans="1:43">
      <c r="A186" s="47" t="s">
        <v>815</v>
      </c>
      <c r="B186" s="48"/>
      <c r="C186" s="48"/>
      <c r="D186" s="48"/>
      <c r="E186" s="48"/>
      <c r="F186" s="48"/>
      <c r="G186" s="46">
        <v>282388.68</v>
      </c>
      <c r="H186" s="46"/>
      <c r="I186" s="46"/>
      <c r="J186" s="46"/>
      <c r="K186" s="46"/>
      <c r="L186" s="46">
        <v>1658105.82</v>
      </c>
      <c r="M186" s="46"/>
      <c r="N186" s="46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</row>
    <row r="187" spans="1:43">
      <c r="A187" s="29"/>
      <c r="B187" s="8"/>
      <c r="C187" s="8"/>
      <c r="D187" s="8"/>
      <c r="E187" s="8"/>
      <c r="F187" s="8"/>
      <c r="G187" s="30"/>
      <c r="H187" s="30"/>
      <c r="I187" s="30"/>
      <c r="J187" s="30"/>
      <c r="K187" s="30"/>
      <c r="L187" s="30"/>
      <c r="M187" s="30"/>
      <c r="N187" s="30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</row>
    <row r="188" spans="1:43"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</row>
    <row r="189" spans="1:43">
      <c r="A189" s="31" t="s">
        <v>24</v>
      </c>
      <c r="D189" s="32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</row>
    <row r="190" spans="1:43">
      <c r="A190" s="33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</row>
    <row r="191" spans="1:43">
      <c r="A191" s="31" t="s">
        <v>25</v>
      </c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</row>
    <row r="192" spans="1:43"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</row>
    <row r="193" spans="15:43"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</row>
    <row r="194" spans="15:43"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</row>
    <row r="195" spans="15:43"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</row>
    <row r="196" spans="15:43"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</row>
    <row r="197" spans="15:43"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</row>
    <row r="198" spans="15:43"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</row>
    <row r="199" spans="15:43"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</row>
    <row r="200" spans="15:43"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</row>
    <row r="201" spans="15:43"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</row>
    <row r="202" spans="15:43"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</row>
    <row r="203" spans="15:43"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</row>
    <row r="204" spans="15:43"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</row>
    <row r="205" spans="15:43"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</row>
    <row r="206" spans="15:43"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</row>
    <row r="207" spans="15:43"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</row>
    <row r="208" spans="15:43"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</row>
    <row r="209" spans="15:43"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</row>
    <row r="210" spans="15:43"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</row>
    <row r="211" spans="15:43"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</row>
    <row r="212" spans="15:43"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</row>
    <row r="213" spans="15:43"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</row>
    <row r="214" spans="15:43"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</row>
    <row r="215" spans="15:43"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</row>
    <row r="216" spans="15:43"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</row>
    <row r="217" spans="15:43"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</row>
    <row r="218" spans="15:43"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</row>
    <row r="219" spans="15:43"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</row>
    <row r="220" spans="15:43"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</row>
    <row r="221" spans="15:43"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</row>
    <row r="222" spans="15:43"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</row>
    <row r="223" spans="15:43"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</row>
    <row r="224" spans="15:43"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</row>
    <row r="225" spans="15:43"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</row>
    <row r="226" spans="15:43"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</row>
    <row r="227" spans="15:43"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</row>
    <row r="228" spans="15:43"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</row>
    <row r="229" spans="15:43"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</row>
    <row r="230" spans="15:43"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</row>
    <row r="231" spans="15:43"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</row>
    <row r="232" spans="15:43"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</row>
    <row r="233" spans="15:43"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</row>
    <row r="234" spans="15:43"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</row>
    <row r="235" spans="15:43"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</row>
    <row r="236" spans="15:43"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</row>
    <row r="237" spans="15:43"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</row>
    <row r="238" spans="15:43"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</row>
    <row r="239" spans="15:43"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</row>
    <row r="240" spans="15:43"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</row>
    <row r="241" spans="15:43"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</row>
    <row r="242" spans="15:43"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</row>
    <row r="243" spans="15:43"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</row>
    <row r="244" spans="15:43"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</row>
    <row r="245" spans="15:43"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</row>
    <row r="246" spans="15:43"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</row>
    <row r="247" spans="15:43"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</row>
    <row r="248" spans="15:43"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</row>
    <row r="249" spans="15:43"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</row>
    <row r="250" spans="15:43"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</row>
    <row r="251" spans="15:43"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</row>
    <row r="252" spans="15:43"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</row>
    <row r="253" spans="15:43"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</row>
    <row r="254" spans="15:43"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</row>
    <row r="255" spans="15:43"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</row>
    <row r="256" spans="15:43"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</row>
    <row r="257" spans="15:43"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</row>
    <row r="258" spans="15:43"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</row>
    <row r="259" spans="15:43"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</row>
    <row r="260" spans="15:43"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</row>
    <row r="261" spans="15:43"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</row>
    <row r="262" spans="15:43"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</row>
    <row r="263" spans="15:43"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</row>
    <row r="264" spans="15:43"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</row>
    <row r="265" spans="15:43"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</row>
    <row r="266" spans="15:43"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</row>
    <row r="267" spans="15:43"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</row>
    <row r="268" spans="15:43"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</row>
    <row r="269" spans="15:43"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</row>
    <row r="270" spans="15:43"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</row>
    <row r="271" spans="15:43"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</row>
    <row r="272" spans="15:43"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</row>
    <row r="273" spans="15:43"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</row>
    <row r="274" spans="15:43"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</row>
    <row r="275" spans="15:43"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</row>
    <row r="276" spans="15:43"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</row>
    <row r="277" spans="15:43"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</row>
    <row r="278" spans="15:43"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</row>
    <row r="279" spans="15:43"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</row>
    <row r="280" spans="15:43"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</row>
    <row r="281" spans="15:43"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</row>
    <row r="282" spans="15:43"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</row>
    <row r="283" spans="15:43"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</row>
    <row r="284" spans="15:43"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</row>
    <row r="285" spans="15:43"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</row>
    <row r="286" spans="15:43"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</row>
    <row r="287" spans="15:43"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</row>
    <row r="288" spans="15:43"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</row>
    <row r="289" spans="15:43"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</row>
    <row r="290" spans="15:43"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</row>
    <row r="291" spans="15:43"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</row>
    <row r="292" spans="15:43"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</row>
    <row r="293" spans="15:43"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</row>
    <row r="294" spans="15:43"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</row>
    <row r="295" spans="15:43"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</row>
    <row r="296" spans="15:43"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</row>
    <row r="297" spans="15:43"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</row>
    <row r="298" spans="15:43"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</row>
    <row r="299" spans="15:43"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</row>
    <row r="300" spans="15:43"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</row>
    <row r="301" spans="15:43"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</row>
    <row r="302" spans="15:43"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</row>
    <row r="303" spans="15:43"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</row>
    <row r="304" spans="15:43"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</row>
    <row r="305" spans="15:43"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</row>
    <row r="306" spans="15:43"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</row>
    <row r="307" spans="15:43"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</row>
    <row r="308" spans="15:43"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</row>
    <row r="309" spans="15:43"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</row>
    <row r="310" spans="15:43"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</row>
    <row r="311" spans="15:43"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</row>
    <row r="312" spans="15:43"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</row>
    <row r="313" spans="15:43"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</row>
    <row r="314" spans="15:43"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</row>
    <row r="315" spans="15:43"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</row>
    <row r="316" spans="15:43"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</row>
    <row r="317" spans="15:43"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</row>
    <row r="318" spans="15:43"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</row>
    <row r="319" spans="15:43"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</row>
    <row r="320" spans="15:43"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</row>
    <row r="321" spans="15:43"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</row>
    <row r="322" spans="15:43"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</row>
    <row r="323" spans="15:43"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</row>
    <row r="324" spans="15:43"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</row>
    <row r="325" spans="15:43"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</row>
    <row r="326" spans="15:43"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</row>
    <row r="327" spans="15:43"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</row>
    <row r="328" spans="15:43"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</row>
    <row r="329" spans="15:43"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</row>
    <row r="330" spans="15:43"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</row>
    <row r="331" spans="15:43"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</row>
    <row r="332" spans="15:43"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</row>
    <row r="333" spans="15:43"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</row>
    <row r="334" spans="15:43"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</row>
    <row r="335" spans="15:43"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</row>
    <row r="336" spans="15:43"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</row>
    <row r="337" spans="15:43"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</row>
    <row r="338" spans="15:43"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</row>
    <row r="339" spans="15:43"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</row>
    <row r="340" spans="15:43"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</row>
    <row r="341" spans="15:43"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</row>
    <row r="342" spans="15:43"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</row>
    <row r="343" spans="15:43"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</row>
    <row r="344" spans="15:43"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</row>
    <row r="345" spans="15:43"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</row>
    <row r="346" spans="15:43"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</row>
    <row r="347" spans="15:43"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</row>
    <row r="348" spans="15:43"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</row>
    <row r="349" spans="15:43"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</row>
    <row r="350" spans="15:43"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</row>
    <row r="351" spans="15:43"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</row>
    <row r="352" spans="15:43"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</row>
    <row r="353" spans="15:43"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</row>
    <row r="354" spans="15:43"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</row>
    <row r="355" spans="15:43"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</row>
    <row r="356" spans="15:43"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</row>
    <row r="357" spans="15:43"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</row>
    <row r="358" spans="15:43"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</row>
    <row r="359" spans="15:43"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</row>
    <row r="360" spans="15:43"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</row>
    <row r="361" spans="15:43"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</row>
    <row r="362" spans="15:43"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</row>
    <row r="363" spans="15:43"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</row>
    <row r="364" spans="15:43"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</row>
    <row r="365" spans="15:43"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</row>
    <row r="366" spans="15:43"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</row>
    <row r="367" spans="15:43"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</row>
    <row r="368" spans="15:43"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</row>
    <row r="369" spans="15:43"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</row>
    <row r="370" spans="15:43"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</row>
    <row r="371" spans="15:43"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</row>
    <row r="372" spans="15:43"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</row>
    <row r="373" spans="15:43"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</row>
    <row r="374" spans="15:43"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</row>
    <row r="375" spans="15:43"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</row>
    <row r="376" spans="15:43"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</row>
    <row r="377" spans="15:43"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</row>
    <row r="378" spans="15:43"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</row>
    <row r="379" spans="15:43"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</row>
    <row r="380" spans="15:43"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</row>
    <row r="381" spans="15:43"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</row>
    <row r="382" spans="15:43"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</row>
    <row r="383" spans="15:43"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</row>
    <row r="384" spans="15:43"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</row>
    <row r="385" spans="15:43"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</row>
    <row r="386" spans="15:43"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</row>
    <row r="387" spans="15:43"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</row>
    <row r="388" spans="15:43"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</row>
    <row r="389" spans="15:43"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</row>
    <row r="390" spans="15:43"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</row>
    <row r="391" spans="15:43"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</row>
    <row r="392" spans="15:43"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</row>
    <row r="393" spans="15:43"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</row>
    <row r="394" spans="15:43"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</row>
    <row r="395" spans="15:43"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</row>
    <row r="396" spans="15:43"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</row>
    <row r="397" spans="15:43"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</row>
    <row r="398" spans="15:43"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</row>
    <row r="399" spans="15:43"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</row>
    <row r="400" spans="15:43"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</row>
    <row r="401" spans="15:43"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</row>
    <row r="402" spans="15:43"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</row>
    <row r="403" spans="15:43"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</row>
    <row r="404" spans="15:43"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</row>
    <row r="405" spans="15:43"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</row>
    <row r="406" spans="15:43"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</row>
    <row r="407" spans="15:43"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</row>
    <row r="408" spans="15:43"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</row>
    <row r="409" spans="15:43"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</row>
    <row r="410" spans="15:43"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</row>
    <row r="411" spans="15:43"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</row>
    <row r="412" spans="15:43"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</row>
    <row r="413" spans="15:43"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</row>
    <row r="414" spans="15:43"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</row>
    <row r="415" spans="15:43"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</row>
    <row r="416" spans="15:43"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</row>
    <row r="417" spans="15:43"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</row>
    <row r="418" spans="15:43"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</row>
    <row r="419" spans="15:43"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</row>
    <row r="420" spans="15:43"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</row>
    <row r="421" spans="15:43"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</row>
    <row r="422" spans="15:43"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</row>
    <row r="423" spans="15:43"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</row>
    <row r="424" spans="15:43"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</row>
    <row r="425" spans="15:43"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</row>
    <row r="426" spans="15:43"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</row>
    <row r="427" spans="15:43"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</row>
    <row r="428" spans="15:43"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</row>
    <row r="429" spans="15:43"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</row>
    <row r="430" spans="15:43"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</row>
    <row r="431" spans="15:43"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</row>
    <row r="432" spans="15:43"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</row>
    <row r="433" spans="15:43"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</row>
    <row r="434" spans="15:43"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</row>
    <row r="435" spans="15:43"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</row>
    <row r="436" spans="15:43"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</row>
    <row r="437" spans="15:43"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</row>
    <row r="438" spans="15:43"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</row>
    <row r="439" spans="15:43"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</row>
    <row r="440" spans="15:43"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</row>
    <row r="441" spans="15:43"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</row>
    <row r="442" spans="15:43"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</row>
    <row r="443" spans="15:43"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</row>
    <row r="444" spans="15:43"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</row>
    <row r="445" spans="15:43"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</row>
    <row r="446" spans="15:43"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</row>
    <row r="447" spans="15:43"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</row>
    <row r="448" spans="15:43"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</row>
    <row r="449" spans="15:43"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</row>
    <row r="450" spans="15:43"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</row>
    <row r="451" spans="15:43"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</row>
    <row r="452" spans="15:43">
      <c r="O452" s="8"/>
      <c r="P452" s="8"/>
      <c r="Q452" s="8"/>
      <c r="R452" s="8"/>
      <c r="S452" s="8"/>
    </row>
    <row r="453" spans="15:43">
      <c r="O453" s="8"/>
      <c r="P453" s="8"/>
      <c r="Q453" s="8"/>
      <c r="R453" s="8"/>
      <c r="S453" s="8"/>
    </row>
    <row r="454" spans="15:43">
      <c r="O454" s="8"/>
      <c r="P454" s="8"/>
      <c r="Q454" s="8"/>
      <c r="R454" s="8"/>
      <c r="S454" s="8"/>
    </row>
    <row r="455" spans="15:43">
      <c r="O455" s="8"/>
      <c r="P455" s="8"/>
      <c r="Q455" s="8"/>
      <c r="R455" s="8"/>
      <c r="S455" s="8"/>
    </row>
    <row r="456" spans="15:43">
      <c r="O456" s="8"/>
      <c r="P456" s="8"/>
      <c r="Q456" s="8"/>
      <c r="R456" s="8"/>
      <c r="S456" s="8"/>
    </row>
    <row r="457" spans="15:43">
      <c r="O457" s="8"/>
      <c r="P457" s="8"/>
      <c r="Q457" s="8"/>
      <c r="R457" s="8"/>
      <c r="S457" s="8"/>
    </row>
    <row r="458" spans="15:43">
      <c r="O458" s="8"/>
      <c r="P458" s="8"/>
      <c r="Q458" s="8"/>
      <c r="R458" s="8"/>
      <c r="S458" s="8"/>
    </row>
    <row r="459" spans="15:43">
      <c r="O459" s="8"/>
      <c r="P459" s="8"/>
      <c r="Q459" s="8"/>
      <c r="R459" s="8"/>
      <c r="S459" s="8"/>
    </row>
    <row r="460" spans="15:43">
      <c r="O460" s="8"/>
      <c r="P460" s="8"/>
      <c r="Q460" s="8"/>
      <c r="R460" s="8"/>
      <c r="S460" s="8"/>
    </row>
    <row r="461" spans="15:43">
      <c r="O461" s="8"/>
      <c r="P461" s="8"/>
      <c r="Q461" s="8"/>
      <c r="R461" s="8"/>
      <c r="S461" s="8"/>
    </row>
    <row r="462" spans="15:43">
      <c r="O462" s="8"/>
      <c r="P462" s="8"/>
      <c r="Q462" s="8"/>
      <c r="R462" s="8"/>
      <c r="S462" s="8"/>
    </row>
    <row r="463" spans="15:43">
      <c r="O463" s="8"/>
      <c r="P463" s="8"/>
      <c r="Q463" s="8"/>
      <c r="R463" s="8"/>
      <c r="S463" s="8"/>
    </row>
    <row r="464" spans="15:43">
      <c r="O464" s="8"/>
      <c r="P464" s="8"/>
      <c r="Q464" s="8"/>
      <c r="R464" s="8"/>
      <c r="S464" s="8"/>
    </row>
    <row r="465" spans="15:19">
      <c r="O465" s="8"/>
      <c r="P465" s="8"/>
      <c r="Q465" s="8"/>
      <c r="R465" s="8"/>
      <c r="S465" s="8"/>
    </row>
    <row r="466" spans="15:19">
      <c r="O466" s="8"/>
      <c r="P466" s="8"/>
      <c r="Q466" s="8"/>
      <c r="R466" s="8"/>
      <c r="S466" s="8"/>
    </row>
    <row r="467" spans="15:19">
      <c r="O467" s="8"/>
      <c r="P467" s="8"/>
      <c r="Q467" s="8"/>
      <c r="R467" s="8"/>
      <c r="S467" s="8"/>
    </row>
    <row r="468" spans="15:19">
      <c r="O468" s="8"/>
      <c r="P468" s="8"/>
      <c r="Q468" s="8"/>
      <c r="R468" s="8"/>
      <c r="S468" s="8"/>
    </row>
    <row r="469" spans="15:19">
      <c r="O469" s="8"/>
      <c r="P469" s="8"/>
      <c r="Q469" s="8"/>
      <c r="R469" s="8"/>
      <c r="S469" s="8"/>
    </row>
    <row r="470" spans="15:19">
      <c r="O470" s="8"/>
      <c r="P470" s="8"/>
      <c r="Q470" s="8"/>
      <c r="R470" s="8"/>
      <c r="S470" s="8"/>
    </row>
    <row r="471" spans="15:19">
      <c r="O471" s="8"/>
      <c r="P471" s="8"/>
      <c r="Q471" s="8"/>
      <c r="R471" s="8"/>
      <c r="S471" s="8"/>
    </row>
    <row r="472" spans="15:19">
      <c r="O472" s="8"/>
      <c r="P472" s="8"/>
      <c r="Q472" s="8"/>
      <c r="R472" s="8"/>
      <c r="S472" s="8"/>
    </row>
    <row r="473" spans="15:19">
      <c r="O473" s="8"/>
      <c r="P473" s="8"/>
      <c r="Q473" s="8"/>
      <c r="R473" s="8"/>
      <c r="S473" s="8"/>
    </row>
    <row r="474" spans="15:19">
      <c r="O474" s="8"/>
      <c r="P474" s="8"/>
      <c r="Q474" s="8"/>
      <c r="R474" s="8"/>
      <c r="S474" s="8"/>
    </row>
    <row r="475" spans="15:19">
      <c r="O475" s="8"/>
      <c r="P475" s="8"/>
      <c r="Q475" s="8"/>
      <c r="R475" s="8"/>
      <c r="S475" s="8"/>
    </row>
    <row r="476" spans="15:19">
      <c r="O476" s="8"/>
      <c r="P476" s="8"/>
      <c r="Q476" s="8"/>
      <c r="R476" s="8"/>
      <c r="S476" s="8"/>
    </row>
    <row r="477" spans="15:19">
      <c r="O477" s="8"/>
      <c r="P477" s="8"/>
      <c r="Q477" s="8"/>
      <c r="R477" s="8"/>
      <c r="S477" s="8"/>
    </row>
    <row r="478" spans="15:19">
      <c r="O478" s="8"/>
      <c r="P478" s="8"/>
      <c r="Q478" s="8"/>
      <c r="R478" s="8"/>
      <c r="S478" s="8"/>
    </row>
    <row r="479" spans="15:19">
      <c r="O479" s="8"/>
      <c r="P479" s="8"/>
      <c r="Q479" s="8"/>
      <c r="R479" s="8"/>
      <c r="S479" s="8"/>
    </row>
    <row r="480" spans="15:19">
      <c r="O480" s="8"/>
      <c r="P480" s="8"/>
      <c r="Q480" s="8"/>
      <c r="R480" s="8"/>
      <c r="S480" s="8"/>
    </row>
    <row r="481" spans="15:19">
      <c r="O481" s="8"/>
      <c r="P481" s="8"/>
      <c r="Q481" s="8"/>
      <c r="R481" s="8"/>
      <c r="S481" s="8"/>
    </row>
    <row r="482" spans="15:19">
      <c r="O482" s="8"/>
      <c r="P482" s="8"/>
      <c r="Q482" s="8"/>
      <c r="R482" s="8"/>
      <c r="S482" s="8"/>
    </row>
    <row r="483" spans="15:19">
      <c r="O483" s="8"/>
      <c r="P483" s="8"/>
      <c r="Q483" s="8"/>
      <c r="R483" s="8"/>
      <c r="S483" s="8"/>
    </row>
    <row r="484" spans="15:19">
      <c r="O484" s="8"/>
      <c r="P484" s="8"/>
      <c r="Q484" s="8"/>
      <c r="R484" s="8"/>
      <c r="S484" s="8"/>
    </row>
    <row r="485" spans="15:19">
      <c r="O485" s="8"/>
      <c r="P485" s="8"/>
      <c r="Q485" s="8"/>
      <c r="R485" s="8"/>
      <c r="S485" s="8"/>
    </row>
    <row r="486" spans="15:19">
      <c r="O486" s="8"/>
      <c r="P486" s="8"/>
      <c r="Q486" s="8"/>
      <c r="R486" s="8"/>
      <c r="S486" s="8"/>
    </row>
    <row r="487" spans="15:19">
      <c r="O487" s="8"/>
      <c r="P487" s="8"/>
      <c r="Q487" s="8"/>
      <c r="R487" s="8"/>
      <c r="S487" s="8"/>
    </row>
    <row r="488" spans="15:19">
      <c r="O488" s="8"/>
      <c r="P488" s="8"/>
      <c r="Q488" s="8"/>
      <c r="R488" s="8"/>
      <c r="S488" s="8"/>
    </row>
    <row r="489" spans="15:19">
      <c r="O489" s="8"/>
      <c r="P489" s="8"/>
      <c r="Q489" s="8"/>
      <c r="R489" s="8"/>
      <c r="S489" s="8"/>
    </row>
    <row r="490" spans="15:19">
      <c r="O490" s="8"/>
      <c r="P490" s="8"/>
      <c r="Q490" s="8"/>
      <c r="R490" s="8"/>
      <c r="S490" s="8"/>
    </row>
    <row r="491" spans="15:19">
      <c r="O491" s="8"/>
      <c r="P491" s="8"/>
      <c r="Q491" s="8"/>
      <c r="R491" s="8"/>
      <c r="S491" s="8"/>
    </row>
    <row r="492" spans="15:19">
      <c r="O492" s="8"/>
      <c r="P492" s="8"/>
      <c r="Q492" s="8"/>
      <c r="R492" s="8"/>
      <c r="S492" s="8"/>
    </row>
    <row r="493" spans="15:19">
      <c r="O493" s="8"/>
      <c r="P493" s="8"/>
      <c r="Q493" s="8"/>
      <c r="R493" s="8"/>
      <c r="S493" s="8"/>
    </row>
    <row r="494" spans="15:19">
      <c r="O494" s="8"/>
      <c r="P494" s="8"/>
      <c r="Q494" s="8"/>
      <c r="R494" s="8"/>
      <c r="S494" s="8"/>
    </row>
    <row r="495" spans="15:19">
      <c r="O495" s="8"/>
      <c r="P495" s="8"/>
      <c r="Q495" s="8"/>
      <c r="R495" s="8"/>
      <c r="S495" s="8"/>
    </row>
    <row r="496" spans="15:19">
      <c r="O496" s="8"/>
      <c r="P496" s="8"/>
      <c r="Q496" s="8"/>
      <c r="R496" s="8"/>
      <c r="S496" s="8"/>
    </row>
    <row r="497" spans="15:19">
      <c r="O497" s="8"/>
      <c r="P497" s="8"/>
      <c r="Q497" s="8"/>
      <c r="R497" s="8"/>
      <c r="S497" s="8"/>
    </row>
    <row r="498" spans="15:19">
      <c r="O498" s="8"/>
      <c r="P498" s="8"/>
      <c r="Q498" s="8"/>
      <c r="R498" s="8"/>
      <c r="S498" s="8"/>
    </row>
    <row r="499" spans="15:19">
      <c r="O499" s="8"/>
      <c r="P499" s="8"/>
      <c r="Q499" s="8"/>
      <c r="R499" s="8"/>
      <c r="S499" s="8"/>
    </row>
    <row r="500" spans="15:19">
      <c r="O500" s="8"/>
      <c r="P500" s="8"/>
      <c r="Q500" s="8"/>
      <c r="R500" s="8"/>
      <c r="S500" s="8"/>
    </row>
    <row r="501" spans="15:19">
      <c r="O501" s="8"/>
      <c r="P501" s="8"/>
      <c r="Q501" s="8"/>
      <c r="R501" s="8"/>
      <c r="S501" s="8"/>
    </row>
    <row r="502" spans="15:19">
      <c r="O502" s="8"/>
      <c r="P502" s="8"/>
      <c r="Q502" s="8"/>
      <c r="R502" s="8"/>
      <c r="S502" s="8"/>
    </row>
    <row r="503" spans="15:19">
      <c r="O503" s="8"/>
      <c r="P503" s="8"/>
      <c r="Q503" s="8"/>
      <c r="R503" s="8"/>
      <c r="S503" s="8"/>
    </row>
    <row r="504" spans="15:19">
      <c r="O504" s="8"/>
      <c r="P504" s="8"/>
      <c r="Q504" s="8"/>
      <c r="R504" s="8"/>
      <c r="S504" s="8"/>
    </row>
    <row r="505" spans="15:19">
      <c r="O505" s="8"/>
      <c r="P505" s="8"/>
      <c r="Q505" s="8"/>
      <c r="R505" s="8"/>
      <c r="S505" s="8"/>
    </row>
    <row r="506" spans="15:19">
      <c r="O506" s="8"/>
      <c r="P506" s="8"/>
      <c r="Q506" s="8"/>
      <c r="R506" s="8"/>
      <c r="S506" s="8"/>
    </row>
    <row r="507" spans="15:19">
      <c r="O507" s="8"/>
      <c r="P507" s="8"/>
      <c r="Q507" s="8"/>
      <c r="R507" s="8"/>
      <c r="S507" s="8"/>
    </row>
    <row r="508" spans="15:19">
      <c r="O508" s="8"/>
      <c r="P508" s="8"/>
      <c r="Q508" s="8"/>
      <c r="R508" s="8"/>
      <c r="S508" s="8"/>
    </row>
    <row r="509" spans="15:19">
      <c r="O509" s="8"/>
      <c r="P509" s="8"/>
      <c r="Q509" s="8"/>
      <c r="R509" s="8"/>
      <c r="S509" s="8"/>
    </row>
    <row r="510" spans="15:19">
      <c r="O510" s="8"/>
      <c r="P510" s="8"/>
      <c r="Q510" s="8"/>
      <c r="R510" s="8"/>
      <c r="S510" s="8"/>
    </row>
    <row r="511" spans="15:19">
      <c r="O511" s="8"/>
      <c r="P511" s="8"/>
      <c r="Q511" s="8"/>
      <c r="R511" s="8"/>
      <c r="S511" s="8"/>
    </row>
    <row r="512" spans="15:19">
      <c r="O512" s="8"/>
      <c r="P512" s="8"/>
      <c r="Q512" s="8"/>
      <c r="R512" s="8"/>
      <c r="S512" s="8"/>
    </row>
    <row r="513" spans="15:19">
      <c r="O513" s="8"/>
      <c r="P513" s="8"/>
      <c r="Q513" s="8"/>
      <c r="R513" s="8"/>
      <c r="S513" s="8"/>
    </row>
    <row r="514" spans="15:19">
      <c r="O514" s="8"/>
      <c r="P514" s="8"/>
      <c r="Q514" s="8"/>
      <c r="R514" s="8"/>
      <c r="S514" s="8"/>
    </row>
    <row r="515" spans="15:19">
      <c r="O515" s="8"/>
      <c r="P515" s="8"/>
      <c r="Q515" s="8"/>
      <c r="R515" s="8"/>
      <c r="S515" s="8"/>
    </row>
    <row r="516" spans="15:19">
      <c r="O516" s="8"/>
      <c r="P516" s="8"/>
      <c r="Q516" s="8"/>
      <c r="R516" s="8"/>
      <c r="S516" s="8"/>
    </row>
    <row r="517" spans="15:19">
      <c r="O517" s="8"/>
      <c r="P517" s="8"/>
      <c r="Q517" s="8"/>
      <c r="R517" s="8"/>
      <c r="S517" s="8"/>
    </row>
    <row r="518" spans="15:19">
      <c r="O518" s="8"/>
      <c r="P518" s="8"/>
      <c r="Q518" s="8"/>
      <c r="R518" s="8"/>
      <c r="S518" s="8"/>
    </row>
    <row r="519" spans="15:19">
      <c r="O519" s="8"/>
      <c r="P519" s="8"/>
      <c r="Q519" s="8"/>
      <c r="R519" s="8"/>
      <c r="S519" s="8"/>
    </row>
    <row r="520" spans="15:19">
      <c r="O520" s="8"/>
      <c r="P520" s="8"/>
      <c r="Q520" s="8"/>
      <c r="R520" s="8"/>
      <c r="S520" s="8"/>
    </row>
    <row r="521" spans="15:19">
      <c r="O521" s="8"/>
      <c r="P521" s="8"/>
      <c r="Q521" s="8"/>
      <c r="R521" s="8"/>
      <c r="S521" s="8"/>
    </row>
    <row r="522" spans="15:19">
      <c r="O522" s="8"/>
      <c r="P522" s="8"/>
      <c r="Q522" s="8"/>
      <c r="R522" s="8"/>
      <c r="S522" s="8"/>
    </row>
    <row r="523" spans="15:19">
      <c r="O523" s="8"/>
      <c r="P523" s="8"/>
      <c r="Q523" s="8"/>
      <c r="R523" s="8"/>
      <c r="S523" s="8"/>
    </row>
    <row r="524" spans="15:19">
      <c r="O524" s="8"/>
      <c r="P524" s="8"/>
      <c r="Q524" s="8"/>
      <c r="R524" s="8"/>
      <c r="S524" s="8"/>
    </row>
    <row r="525" spans="15:19">
      <c r="O525" s="8"/>
      <c r="P525" s="8"/>
      <c r="Q525" s="8"/>
      <c r="R525" s="8"/>
      <c r="S525" s="8"/>
    </row>
    <row r="526" spans="15:19">
      <c r="O526" s="8"/>
      <c r="P526" s="8"/>
      <c r="Q526" s="8"/>
      <c r="R526" s="8"/>
      <c r="S526" s="8"/>
    </row>
    <row r="527" spans="15:19">
      <c r="O527" s="8"/>
      <c r="P527" s="8"/>
      <c r="Q527" s="8"/>
      <c r="R527" s="8"/>
      <c r="S527" s="8"/>
    </row>
    <row r="528" spans="15:19">
      <c r="O528" s="8"/>
      <c r="P528" s="8"/>
      <c r="Q528" s="8"/>
      <c r="R528" s="8"/>
      <c r="S528" s="8"/>
    </row>
    <row r="529" spans="15:19">
      <c r="O529" s="8"/>
      <c r="P529" s="8"/>
      <c r="Q529" s="8"/>
      <c r="R529" s="8"/>
      <c r="S529" s="8"/>
    </row>
    <row r="530" spans="15:19">
      <c r="O530" s="8"/>
      <c r="P530" s="8"/>
      <c r="Q530" s="8"/>
      <c r="R530" s="8"/>
      <c r="S530" s="8"/>
    </row>
    <row r="531" spans="15:19">
      <c r="O531" s="8"/>
      <c r="P531" s="8"/>
      <c r="Q531" s="8"/>
      <c r="R531" s="8"/>
      <c r="S531" s="8"/>
    </row>
    <row r="532" spans="15:19">
      <c r="O532" s="8"/>
      <c r="P532" s="8"/>
      <c r="Q532" s="8"/>
      <c r="R532" s="8"/>
      <c r="S532" s="8"/>
    </row>
    <row r="533" spans="15:19">
      <c r="O533" s="8"/>
      <c r="P533" s="8"/>
      <c r="Q533" s="8"/>
      <c r="R533" s="8"/>
      <c r="S533" s="8"/>
    </row>
    <row r="534" spans="15:19">
      <c r="O534" s="8"/>
      <c r="P534" s="8"/>
      <c r="Q534" s="8"/>
      <c r="R534" s="8"/>
      <c r="S534" s="8"/>
    </row>
    <row r="535" spans="15:19">
      <c r="O535" s="8"/>
      <c r="P535" s="8"/>
      <c r="Q535" s="8"/>
      <c r="R535" s="8"/>
      <c r="S535" s="8"/>
    </row>
    <row r="536" spans="15:19">
      <c r="O536" s="8"/>
      <c r="P536" s="8"/>
      <c r="Q536" s="8"/>
      <c r="R536" s="8"/>
      <c r="S536" s="8"/>
    </row>
    <row r="537" spans="15:19">
      <c r="O537" s="8"/>
      <c r="P537" s="8"/>
      <c r="Q537" s="8"/>
      <c r="R537" s="8"/>
      <c r="S537" s="8"/>
    </row>
    <row r="538" spans="15:19">
      <c r="O538" s="8"/>
      <c r="P538" s="8"/>
      <c r="Q538" s="8"/>
      <c r="R538" s="8"/>
      <c r="S538" s="8"/>
    </row>
    <row r="539" spans="15:19">
      <c r="O539" s="8"/>
      <c r="P539" s="8"/>
      <c r="Q539" s="8"/>
      <c r="R539" s="8"/>
      <c r="S539" s="8"/>
    </row>
    <row r="540" spans="15:19">
      <c r="O540" s="8"/>
      <c r="P540" s="8"/>
      <c r="Q540" s="8"/>
      <c r="R540" s="8"/>
      <c r="S540" s="8"/>
    </row>
    <row r="541" spans="15:19">
      <c r="O541" s="8"/>
      <c r="P541" s="8"/>
      <c r="Q541" s="8"/>
      <c r="R541" s="8"/>
      <c r="S541" s="8"/>
    </row>
    <row r="542" spans="15:19">
      <c r="O542" s="8"/>
      <c r="P542" s="8"/>
      <c r="Q542" s="8"/>
      <c r="R542" s="8"/>
      <c r="S542" s="8"/>
    </row>
    <row r="543" spans="15:19">
      <c r="O543" s="8"/>
      <c r="P543" s="8"/>
      <c r="Q543" s="8"/>
      <c r="R543" s="8"/>
      <c r="S543" s="8"/>
    </row>
    <row r="544" spans="15:19">
      <c r="O544" s="8"/>
      <c r="P544" s="8"/>
      <c r="Q544" s="8"/>
      <c r="R544" s="8"/>
      <c r="S544" s="8"/>
    </row>
    <row r="545" spans="15:19">
      <c r="O545" s="8"/>
      <c r="P545" s="8"/>
      <c r="Q545" s="8"/>
      <c r="R545" s="8"/>
      <c r="S545" s="8"/>
    </row>
    <row r="546" spans="15:19">
      <c r="O546" s="8"/>
      <c r="P546" s="8"/>
      <c r="Q546" s="8"/>
      <c r="R546" s="8"/>
      <c r="S546" s="8"/>
    </row>
    <row r="547" spans="15:19">
      <c r="O547" s="8"/>
      <c r="P547" s="8"/>
      <c r="Q547" s="8"/>
      <c r="R547" s="8"/>
      <c r="S547" s="8"/>
    </row>
    <row r="548" spans="15:19">
      <c r="O548" s="8"/>
      <c r="P548" s="8"/>
      <c r="Q548" s="8"/>
      <c r="R548" s="8"/>
      <c r="S548" s="8"/>
    </row>
    <row r="549" spans="15:19">
      <c r="O549" s="8"/>
      <c r="P549" s="8"/>
      <c r="Q549" s="8"/>
      <c r="R549" s="8"/>
      <c r="S549" s="8"/>
    </row>
    <row r="550" spans="15:19">
      <c r="O550" s="8"/>
      <c r="P550" s="8"/>
      <c r="Q550" s="8"/>
      <c r="R550" s="8"/>
      <c r="S550" s="8"/>
    </row>
    <row r="551" spans="15:19">
      <c r="O551" s="8"/>
      <c r="P551" s="8"/>
      <c r="Q551" s="8"/>
      <c r="R551" s="8"/>
      <c r="S551" s="8"/>
    </row>
    <row r="552" spans="15:19">
      <c r="O552" s="8"/>
      <c r="P552" s="8"/>
      <c r="Q552" s="8"/>
      <c r="R552" s="8"/>
      <c r="S552" s="8"/>
    </row>
    <row r="553" spans="15:19">
      <c r="O553" s="8"/>
      <c r="P553" s="8"/>
      <c r="Q553" s="8"/>
      <c r="R553" s="8"/>
      <c r="S553" s="8"/>
    </row>
    <row r="554" spans="15:19">
      <c r="O554" s="8"/>
      <c r="P554" s="8"/>
      <c r="Q554" s="8"/>
      <c r="R554" s="8"/>
      <c r="S554" s="8"/>
    </row>
    <row r="555" spans="15:19">
      <c r="O555" s="8"/>
      <c r="P555" s="8"/>
      <c r="Q555" s="8"/>
      <c r="R555" s="8"/>
      <c r="S555" s="8"/>
    </row>
    <row r="556" spans="15:19">
      <c r="O556" s="8"/>
      <c r="P556" s="8"/>
      <c r="Q556" s="8"/>
      <c r="R556" s="8"/>
      <c r="S556" s="8"/>
    </row>
    <row r="557" spans="15:19">
      <c r="O557" s="8"/>
      <c r="P557" s="8"/>
      <c r="Q557" s="8"/>
      <c r="R557" s="8"/>
      <c r="S557" s="8"/>
    </row>
    <row r="558" spans="15:19">
      <c r="O558" s="8"/>
      <c r="P558" s="8"/>
      <c r="Q558" s="8"/>
      <c r="R558" s="8"/>
      <c r="S558" s="8"/>
    </row>
    <row r="559" spans="15:19">
      <c r="O559" s="8"/>
      <c r="P559" s="8"/>
      <c r="Q559" s="8"/>
      <c r="R559" s="8"/>
      <c r="S559" s="8"/>
    </row>
    <row r="560" spans="15:19">
      <c r="O560" s="8"/>
      <c r="P560" s="8"/>
      <c r="Q560" s="8"/>
      <c r="R560" s="8"/>
      <c r="S560" s="8"/>
    </row>
    <row r="561" spans="15:19">
      <c r="O561" s="8"/>
      <c r="P561" s="8"/>
      <c r="Q561" s="8"/>
      <c r="R561" s="8"/>
      <c r="S561" s="8"/>
    </row>
    <row r="562" spans="15:19">
      <c r="O562" s="8"/>
      <c r="P562" s="8"/>
      <c r="Q562" s="8"/>
      <c r="R562" s="8"/>
      <c r="S562" s="8"/>
    </row>
    <row r="563" spans="15:19">
      <c r="O563" s="8"/>
      <c r="P563" s="8"/>
      <c r="Q563" s="8"/>
      <c r="R563" s="8"/>
      <c r="S563" s="8"/>
    </row>
    <row r="564" spans="15:19">
      <c r="O564" s="8"/>
      <c r="P564" s="8"/>
      <c r="Q564" s="8"/>
      <c r="R564" s="8"/>
      <c r="S564" s="8"/>
    </row>
    <row r="565" spans="15:19">
      <c r="O565" s="8"/>
      <c r="P565" s="8"/>
      <c r="Q565" s="8"/>
      <c r="R565" s="8"/>
      <c r="S565" s="8"/>
    </row>
    <row r="566" spans="15:19">
      <c r="O566" s="8"/>
      <c r="P566" s="8"/>
      <c r="Q566" s="8"/>
      <c r="R566" s="8"/>
      <c r="S566" s="8"/>
    </row>
    <row r="567" spans="15:19">
      <c r="O567" s="8"/>
      <c r="P567" s="8"/>
      <c r="Q567" s="8"/>
      <c r="R567" s="8"/>
      <c r="S567" s="8"/>
    </row>
    <row r="568" spans="15:19">
      <c r="O568" s="8"/>
      <c r="P568" s="8"/>
      <c r="Q568" s="8"/>
      <c r="R568" s="8"/>
      <c r="S568" s="8"/>
    </row>
    <row r="569" spans="15:19">
      <c r="O569" s="8"/>
      <c r="P569" s="8"/>
      <c r="Q569" s="8"/>
      <c r="R569" s="8"/>
      <c r="S569" s="8"/>
    </row>
    <row r="570" spans="15:19">
      <c r="O570" s="8"/>
      <c r="P570" s="8"/>
      <c r="Q570" s="8"/>
      <c r="R570" s="8"/>
      <c r="S570" s="8"/>
    </row>
    <row r="571" spans="15:19">
      <c r="O571" s="8"/>
      <c r="P571" s="8"/>
      <c r="Q571" s="8"/>
      <c r="R571" s="8"/>
      <c r="S571" s="8"/>
    </row>
    <row r="572" spans="15:19">
      <c r="O572" s="8"/>
      <c r="P572" s="8"/>
      <c r="Q572" s="8"/>
      <c r="R572" s="8"/>
      <c r="S572" s="8"/>
    </row>
    <row r="573" spans="15:19">
      <c r="O573" s="8"/>
      <c r="P573" s="8"/>
      <c r="Q573" s="8"/>
      <c r="R573" s="8"/>
      <c r="S573" s="8"/>
    </row>
    <row r="574" spans="15:19">
      <c r="O574" s="8"/>
      <c r="P574" s="8"/>
      <c r="Q574" s="8"/>
      <c r="R574" s="8"/>
      <c r="S574" s="8"/>
    </row>
    <row r="575" spans="15:19">
      <c r="O575" s="8"/>
      <c r="P575" s="8"/>
      <c r="Q575" s="8"/>
      <c r="R575" s="8"/>
      <c r="S575" s="8"/>
    </row>
    <row r="576" spans="15:19">
      <c r="O576" s="8"/>
      <c r="P576" s="8"/>
      <c r="Q576" s="8"/>
      <c r="R576" s="8"/>
      <c r="S576" s="8"/>
    </row>
    <row r="577" spans="15:19">
      <c r="O577" s="8"/>
      <c r="P577" s="8"/>
      <c r="Q577" s="8"/>
      <c r="R577" s="8"/>
      <c r="S577" s="8"/>
    </row>
    <row r="578" spans="15:19">
      <c r="O578" s="8"/>
      <c r="P578" s="8"/>
      <c r="Q578" s="8"/>
      <c r="R578" s="8"/>
      <c r="S578" s="8"/>
    </row>
    <row r="579" spans="15:19">
      <c r="O579" s="8"/>
      <c r="P579" s="8"/>
      <c r="Q579" s="8"/>
      <c r="R579" s="8"/>
      <c r="S579" s="8"/>
    </row>
    <row r="580" spans="15:19">
      <c r="O580" s="8"/>
      <c r="P580" s="8"/>
      <c r="Q580" s="8"/>
      <c r="R580" s="8"/>
      <c r="S580" s="8"/>
    </row>
    <row r="581" spans="15:19">
      <c r="O581" s="8"/>
      <c r="P581" s="8"/>
      <c r="Q581" s="8"/>
      <c r="R581" s="8"/>
      <c r="S581" s="8"/>
    </row>
    <row r="582" spans="15:19">
      <c r="O582" s="8"/>
      <c r="P582" s="8"/>
      <c r="Q582" s="8"/>
      <c r="R582" s="8"/>
      <c r="S582" s="8"/>
    </row>
    <row r="583" spans="15:19">
      <c r="O583" s="8"/>
      <c r="P583" s="8"/>
      <c r="Q583" s="8"/>
      <c r="R583" s="8"/>
      <c r="S583" s="8"/>
    </row>
    <row r="584" spans="15:19">
      <c r="O584" s="8"/>
      <c r="P584" s="8"/>
      <c r="Q584" s="8"/>
      <c r="R584" s="8"/>
      <c r="S584" s="8"/>
    </row>
    <row r="585" spans="15:19">
      <c r="O585" s="8"/>
      <c r="P585" s="8"/>
      <c r="Q585" s="8"/>
      <c r="R585" s="8"/>
      <c r="S585" s="8"/>
    </row>
    <row r="586" spans="15:19">
      <c r="O586" s="8"/>
      <c r="P586" s="8"/>
      <c r="Q586" s="8"/>
      <c r="R586" s="8"/>
      <c r="S586" s="8"/>
    </row>
    <row r="587" spans="15:19">
      <c r="O587" s="8"/>
      <c r="P587" s="8"/>
      <c r="Q587" s="8"/>
      <c r="R587" s="8"/>
      <c r="S587" s="8"/>
    </row>
    <row r="588" spans="15:19">
      <c r="O588" s="8"/>
      <c r="P588" s="8"/>
      <c r="Q588" s="8"/>
      <c r="R588" s="8"/>
      <c r="S588" s="8"/>
    </row>
    <row r="589" spans="15:19">
      <c r="O589" s="8"/>
      <c r="P589" s="8"/>
      <c r="Q589" s="8"/>
      <c r="R589" s="8"/>
      <c r="S589" s="8"/>
    </row>
    <row r="590" spans="15:19">
      <c r="O590" s="8"/>
      <c r="P590" s="8"/>
      <c r="Q590" s="8"/>
      <c r="R590" s="8"/>
      <c r="S590" s="8"/>
    </row>
    <row r="591" spans="15:19">
      <c r="O591" s="8"/>
      <c r="P591" s="8"/>
      <c r="Q591" s="8"/>
      <c r="R591" s="8"/>
      <c r="S591" s="8"/>
    </row>
    <row r="592" spans="15:19">
      <c r="O592" s="8"/>
      <c r="P592" s="8"/>
      <c r="Q592" s="8"/>
      <c r="R592" s="8"/>
      <c r="S592" s="8"/>
    </row>
    <row r="593" spans="15:19">
      <c r="O593" s="8"/>
      <c r="P593" s="8"/>
      <c r="Q593" s="8"/>
      <c r="R593" s="8"/>
      <c r="S593" s="8"/>
    </row>
    <row r="594" spans="15:19">
      <c r="O594" s="8"/>
      <c r="P594" s="8"/>
      <c r="Q594" s="8"/>
      <c r="R594" s="8"/>
      <c r="S594" s="8"/>
    </row>
    <row r="595" spans="15:19">
      <c r="O595" s="8"/>
      <c r="P595" s="8"/>
      <c r="Q595" s="8"/>
      <c r="R595" s="8"/>
      <c r="S595" s="8"/>
    </row>
    <row r="596" spans="15:19">
      <c r="O596" s="8"/>
      <c r="P596" s="8"/>
      <c r="Q596" s="8"/>
      <c r="R596" s="8"/>
      <c r="S596" s="8"/>
    </row>
    <row r="597" spans="15:19">
      <c r="O597" s="8"/>
      <c r="P597" s="8"/>
      <c r="Q597" s="8"/>
      <c r="R597" s="8"/>
      <c r="S597" s="8"/>
    </row>
    <row r="598" spans="15:19">
      <c r="O598" s="8"/>
      <c r="P598" s="8"/>
      <c r="Q598" s="8"/>
      <c r="R598" s="8"/>
      <c r="S598" s="8"/>
    </row>
    <row r="599" spans="15:19">
      <c r="O599" s="8"/>
      <c r="P599" s="8"/>
      <c r="Q599" s="8"/>
      <c r="R599" s="8"/>
      <c r="S599" s="8"/>
    </row>
    <row r="600" spans="15:19">
      <c r="O600" s="8"/>
      <c r="P600" s="8"/>
      <c r="Q600" s="8"/>
      <c r="R600" s="8"/>
      <c r="S600" s="8"/>
    </row>
    <row r="601" spans="15:19">
      <c r="O601" s="8"/>
      <c r="P601" s="8"/>
      <c r="Q601" s="8"/>
      <c r="R601" s="8"/>
      <c r="S601" s="8"/>
    </row>
    <row r="602" spans="15:19">
      <c r="O602" s="8"/>
      <c r="P602" s="8"/>
      <c r="Q602" s="8"/>
      <c r="R602" s="8"/>
      <c r="S602" s="8"/>
    </row>
    <row r="603" spans="15:19">
      <c r="O603" s="8"/>
      <c r="P603" s="8"/>
      <c r="Q603" s="8"/>
      <c r="R603" s="8"/>
      <c r="S603" s="8"/>
    </row>
    <row r="604" spans="15:19">
      <c r="O604" s="8"/>
      <c r="P604" s="8"/>
      <c r="Q604" s="8"/>
      <c r="R604" s="8"/>
      <c r="S604" s="8"/>
    </row>
    <row r="605" spans="15:19">
      <c r="O605" s="8"/>
      <c r="P605" s="8"/>
      <c r="Q605" s="8"/>
      <c r="R605" s="8"/>
      <c r="S605" s="8"/>
    </row>
    <row r="606" spans="15:19">
      <c r="O606" s="8"/>
      <c r="P606" s="8"/>
      <c r="Q606" s="8"/>
      <c r="R606" s="8"/>
      <c r="S606" s="8"/>
    </row>
    <row r="607" spans="15:19">
      <c r="O607" s="8"/>
      <c r="P607" s="8"/>
      <c r="Q607" s="8"/>
      <c r="R607" s="8"/>
      <c r="S607" s="8"/>
    </row>
    <row r="608" spans="15:19">
      <c r="O608" s="8"/>
      <c r="P608" s="8"/>
      <c r="Q608" s="8"/>
      <c r="R608" s="8"/>
      <c r="S608" s="8"/>
    </row>
    <row r="609" spans="15:19">
      <c r="O609" s="8"/>
      <c r="P609" s="8"/>
      <c r="Q609" s="8"/>
      <c r="R609" s="8"/>
      <c r="S609" s="8"/>
    </row>
    <row r="610" spans="15:19">
      <c r="O610" s="8"/>
      <c r="P610" s="8"/>
      <c r="Q610" s="8"/>
      <c r="R610" s="8"/>
      <c r="S610" s="8"/>
    </row>
    <row r="611" spans="15:19">
      <c r="O611" s="8"/>
      <c r="P611" s="8"/>
      <c r="Q611" s="8"/>
      <c r="R611" s="8"/>
      <c r="S611" s="8"/>
    </row>
    <row r="612" spans="15:19">
      <c r="O612" s="8"/>
      <c r="P612" s="8"/>
      <c r="Q612" s="8"/>
      <c r="R612" s="8"/>
      <c r="S612" s="8"/>
    </row>
    <row r="613" spans="15:19">
      <c r="O613" s="8"/>
      <c r="P613" s="8"/>
      <c r="Q613" s="8"/>
    </row>
    <row r="614" spans="15:19">
      <c r="O614" s="8"/>
      <c r="P614" s="8"/>
      <c r="Q614" s="8"/>
    </row>
    <row r="615" spans="15:19">
      <c r="O615" s="8"/>
      <c r="P615" s="8"/>
      <c r="Q615" s="8"/>
    </row>
    <row r="616" spans="15:19">
      <c r="O616" s="8"/>
      <c r="P616" s="8"/>
      <c r="Q616" s="8"/>
    </row>
  </sheetData>
  <mergeCells count="44">
    <mergeCell ref="O22:O24"/>
    <mergeCell ref="K17:L17"/>
    <mergeCell ref="K19:L19"/>
    <mergeCell ref="K18:L18"/>
    <mergeCell ref="J22:K22"/>
    <mergeCell ref="A8:N8"/>
    <mergeCell ref="A11:N11"/>
    <mergeCell ref="A13:N13"/>
    <mergeCell ref="D23:D24"/>
    <mergeCell ref="G23:G24"/>
    <mergeCell ref="L23:L24"/>
    <mergeCell ref="D22:F22"/>
    <mergeCell ref="C22:C24"/>
    <mergeCell ref="L22:N22"/>
    <mergeCell ref="G22:I22"/>
    <mergeCell ref="A9:N9"/>
    <mergeCell ref="A12:N12"/>
    <mergeCell ref="A14:N14"/>
    <mergeCell ref="A22:A24"/>
    <mergeCell ref="B22:B24"/>
    <mergeCell ref="A173:F173"/>
    <mergeCell ref="A26:N26"/>
    <mergeCell ref="A54:N54"/>
    <mergeCell ref="A73:N73"/>
    <mergeCell ref="A93:N93"/>
    <mergeCell ref="A114:N114"/>
    <mergeCell ref="A121:N121"/>
    <mergeCell ref="A132:N132"/>
    <mergeCell ref="A138:N138"/>
    <mergeCell ref="A158:N158"/>
    <mergeCell ref="A164:N164"/>
    <mergeCell ref="A186:F186"/>
    <mergeCell ref="A184:F184"/>
    <mergeCell ref="A174:F174"/>
    <mergeCell ref="A175:F175"/>
    <mergeCell ref="A176:F176"/>
    <mergeCell ref="A177:F177"/>
    <mergeCell ref="A178:F178"/>
    <mergeCell ref="A179:F179"/>
    <mergeCell ref="A180:F180"/>
    <mergeCell ref="A181:F181"/>
    <mergeCell ref="A182:F182"/>
    <mergeCell ref="A183:F183"/>
    <mergeCell ref="A185:F185"/>
  </mergeCells>
  <phoneticPr fontId="0" type="noConversion"/>
  <pageMargins left="0.46" right="0.16" top="0.32" bottom="0.37" header="0.16" footer="0.21"/>
  <pageSetup paperSize="9" scale="67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2013-03-13T09:13:16Z</cp:lastPrinted>
  <dcterms:created xsi:type="dcterms:W3CDTF">2003-01-28T12:33:10Z</dcterms:created>
  <dcterms:modified xsi:type="dcterms:W3CDTF">2019-10-17T02:32:36Z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